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1840" windowHeight="8760"/>
  </bookViews>
  <sheets>
    <sheet name="جدول 44" sheetId="1" r:id="rId1"/>
  </sheets>
  <definedNames>
    <definedName name="_xlnm.Print_Area" localSheetId="0">'جدول 44'!$A$2:$H$88</definedName>
  </definedNames>
  <calcPr calcId="145621"/>
</workbook>
</file>

<file path=xl/calcChain.xml><?xml version="1.0" encoding="utf-8"?>
<calcChain xmlns="http://schemas.openxmlformats.org/spreadsheetml/2006/main">
  <c r="E87" i="1" l="1"/>
  <c r="D87" i="1"/>
  <c r="C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D74" i="1"/>
  <c r="C74" i="1"/>
  <c r="E73" i="1"/>
  <c r="E72" i="1"/>
  <c r="E71" i="1"/>
  <c r="E70" i="1"/>
  <c r="E69" i="1"/>
  <c r="E68" i="1"/>
  <c r="E67" i="1"/>
  <c r="E66" i="1"/>
  <c r="E65" i="1"/>
  <c r="E64" i="1"/>
  <c r="E63" i="1"/>
  <c r="E61" i="1"/>
  <c r="E60" i="1"/>
  <c r="E59" i="1"/>
  <c r="E58" i="1"/>
  <c r="E57" i="1"/>
  <c r="E56" i="1"/>
  <c r="F55" i="1"/>
  <c r="D55" i="1"/>
  <c r="D88" i="1" s="1"/>
  <c r="C55" i="1"/>
  <c r="E54" i="1"/>
  <c r="E53" i="1"/>
  <c r="E55" i="1" s="1"/>
  <c r="E52" i="1"/>
  <c r="E51" i="1"/>
  <c r="F44" i="1"/>
  <c r="D44" i="1"/>
  <c r="C44" i="1"/>
  <c r="E43" i="1"/>
  <c r="E42" i="1"/>
  <c r="E41" i="1"/>
  <c r="E40" i="1"/>
  <c r="E39" i="1"/>
  <c r="F38" i="1"/>
  <c r="D38" i="1"/>
  <c r="C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F15" i="1"/>
  <c r="D15" i="1"/>
  <c r="C15" i="1"/>
  <c r="E14" i="1"/>
  <c r="E13" i="1"/>
  <c r="E12" i="1"/>
  <c r="E11" i="1"/>
  <c r="E10" i="1"/>
  <c r="E9" i="1"/>
  <c r="E8" i="1"/>
  <c r="E7" i="1"/>
  <c r="E38" i="1" l="1"/>
  <c r="C88" i="1"/>
  <c r="E44" i="1"/>
  <c r="F87" i="1"/>
  <c r="F88" i="1" s="1"/>
  <c r="E15" i="1"/>
  <c r="E88" i="1" s="1"/>
  <c r="E74" i="1"/>
</calcChain>
</file>

<file path=xl/sharedStrings.xml><?xml version="1.0" encoding="utf-8"?>
<sst xmlns="http://schemas.openxmlformats.org/spreadsheetml/2006/main" count="202" uniqueCount="184">
  <si>
    <t>المترددون على مراكز الرعاية الصحية الأولية حسب نوع الخدمة والمركز</t>
  </si>
  <si>
    <t xml:space="preserve">  المترددون على مراكز الرعاية الصحية الأولية حسب نوع الخدمة والمركز والمنطقة الطبية</t>
  </si>
  <si>
    <t xml:space="preserve">ATTENDANCES TO P.H.C. BY TYPE OF SERVICES , SEX , CENTERS &amp; MEDICAL DISTRICT       </t>
  </si>
  <si>
    <t>البيان</t>
  </si>
  <si>
    <t>اسم المركز</t>
  </si>
  <si>
    <t>حالات محولة</t>
  </si>
  <si>
    <t>جملة مترددين</t>
  </si>
  <si>
    <t>خدمات تمريض</t>
  </si>
  <si>
    <t>المعالجون</t>
  </si>
  <si>
    <t xml:space="preserve"> Center </t>
  </si>
  <si>
    <t>DATA</t>
  </si>
  <si>
    <t>المنطقة</t>
  </si>
  <si>
    <t xml:space="preserve">Refer. Cases     </t>
  </si>
  <si>
    <t>Total Atten</t>
  </si>
  <si>
    <t>Nursing Service</t>
  </si>
  <si>
    <t>Patient Treated</t>
  </si>
  <si>
    <t>Name</t>
  </si>
  <si>
    <t>DIST.</t>
  </si>
  <si>
    <t>دبـــــى</t>
  </si>
  <si>
    <t>الراشدية</t>
  </si>
  <si>
    <t>AL RASHEDIA</t>
  </si>
  <si>
    <t>DUBAI</t>
  </si>
  <si>
    <t>القصيص</t>
  </si>
  <si>
    <t>AL QUSAIS</t>
  </si>
  <si>
    <t>العوير</t>
  </si>
  <si>
    <t>AL AWEER</t>
  </si>
  <si>
    <t>الرفاعة</t>
  </si>
  <si>
    <t>AL RIFAA</t>
  </si>
  <si>
    <t>الاتحاد</t>
  </si>
  <si>
    <t>AL ETTIHAD</t>
  </si>
  <si>
    <t>القوز</t>
  </si>
  <si>
    <t>AL QOOZ</t>
  </si>
  <si>
    <t>هورالعنز</t>
  </si>
  <si>
    <t>HOR AL ANZ</t>
  </si>
  <si>
    <t>المحيصنة</t>
  </si>
  <si>
    <t>AL MHESNA</t>
  </si>
  <si>
    <t>الجملــــة  8</t>
  </si>
  <si>
    <t>TOTAL8</t>
  </si>
  <si>
    <t>الشارقة</t>
  </si>
  <si>
    <t>AL SHARJAH</t>
  </si>
  <si>
    <t xml:space="preserve"> SHARJAH</t>
  </si>
  <si>
    <t>الفلى /الثميد</t>
  </si>
  <si>
    <t>AL FELLY/ AL THAMID</t>
  </si>
  <si>
    <t>الرفاع</t>
  </si>
  <si>
    <t>AL REFAA</t>
  </si>
  <si>
    <t>أم خنور / السبخه</t>
  </si>
  <si>
    <t>UMM KHANOOR / AL SABKHA</t>
  </si>
  <si>
    <t>الرقـــة</t>
  </si>
  <si>
    <t>AL REQA</t>
  </si>
  <si>
    <t>الخالدية</t>
  </si>
  <si>
    <t>AL KHALDIA</t>
  </si>
  <si>
    <t>المدام</t>
  </si>
  <si>
    <t>AL MADAM</t>
  </si>
  <si>
    <t>المليــحة</t>
  </si>
  <si>
    <t>AL MLIHA</t>
  </si>
  <si>
    <t>أبوموسى</t>
  </si>
  <si>
    <t>ABU MOOSA</t>
  </si>
  <si>
    <t>الحمرية</t>
  </si>
  <si>
    <t>AL HAMRIA</t>
  </si>
  <si>
    <t>وادى الحلو</t>
  </si>
  <si>
    <t>WADY HELLO</t>
  </si>
  <si>
    <t>دبا الحصن</t>
  </si>
  <si>
    <t>DEBA ALHESN</t>
  </si>
  <si>
    <t>نحوة</t>
  </si>
  <si>
    <t>NAHWA</t>
  </si>
  <si>
    <t>واسط</t>
  </si>
  <si>
    <t>WASET</t>
  </si>
  <si>
    <t>اللؤلؤية</t>
  </si>
  <si>
    <t>AL LALAAI</t>
  </si>
  <si>
    <t>الذيد</t>
  </si>
  <si>
    <t>ALDHAID</t>
  </si>
  <si>
    <t>القرائن</t>
  </si>
  <si>
    <t>AL QRAN</t>
  </si>
  <si>
    <t>نزوى</t>
  </si>
  <si>
    <t>NAZWA</t>
  </si>
  <si>
    <t>المناخ</t>
  </si>
  <si>
    <t>AL MUNAKH</t>
  </si>
  <si>
    <t>رفيعة</t>
  </si>
  <si>
    <t>RAFIAA</t>
  </si>
  <si>
    <t>الشيص</t>
  </si>
  <si>
    <t>AL SHISS</t>
  </si>
  <si>
    <t>المصلى</t>
  </si>
  <si>
    <t>AL MOSALAA</t>
  </si>
  <si>
    <t>الجملـــــة  22</t>
  </si>
  <si>
    <t>TATAL20</t>
  </si>
  <si>
    <t>عجمان</t>
  </si>
  <si>
    <t>المدينة الصحي</t>
  </si>
  <si>
    <t>AL MADINA</t>
  </si>
  <si>
    <t>AJMAN</t>
  </si>
  <si>
    <t>مزيرع</t>
  </si>
  <si>
    <t>MOZERAA</t>
  </si>
  <si>
    <t>مشيرف</t>
  </si>
  <si>
    <t>MOSHEREF</t>
  </si>
  <si>
    <t>الحميدية</t>
  </si>
  <si>
    <t>AL HAMIDIA</t>
  </si>
  <si>
    <t>المنامة</t>
  </si>
  <si>
    <t>AL MANAMA</t>
  </si>
  <si>
    <t>الجملـــــة  5</t>
  </si>
  <si>
    <t>TOTAL5</t>
  </si>
  <si>
    <t>DIS.T</t>
  </si>
  <si>
    <t>أم القيوين</t>
  </si>
  <si>
    <t>الخزان</t>
  </si>
  <si>
    <t>AL KHAZAN</t>
  </si>
  <si>
    <t>U.A.Q.</t>
  </si>
  <si>
    <t>السلمة</t>
  </si>
  <si>
    <t>AL SALMAH</t>
  </si>
  <si>
    <t>الراعفة</t>
  </si>
  <si>
    <t>AL RAEFAA</t>
  </si>
  <si>
    <t>فلج المعلا</t>
  </si>
  <si>
    <t>FALAJ MUALA</t>
  </si>
  <si>
    <t>الجملــــة  4</t>
  </si>
  <si>
    <t>TOTAL 4</t>
  </si>
  <si>
    <t>رأس الخيمـــة</t>
  </si>
  <si>
    <t>الجير</t>
  </si>
  <si>
    <t>AL JEER</t>
  </si>
  <si>
    <t xml:space="preserve"> R. A. K.</t>
  </si>
  <si>
    <t>كدره</t>
  </si>
  <si>
    <t>Kadra</t>
  </si>
  <si>
    <t>الرمس</t>
  </si>
  <si>
    <t>AL RAMASE</t>
  </si>
  <si>
    <t>المعمورة</t>
  </si>
  <si>
    <t>AL MAMOURA</t>
  </si>
  <si>
    <t>رأس الخيمة</t>
  </si>
  <si>
    <t>R.A.K.</t>
  </si>
  <si>
    <t>الجزيرة</t>
  </si>
  <si>
    <t>AL JAZEERA</t>
  </si>
  <si>
    <t>الظيت</t>
  </si>
  <si>
    <t>تحت الصيانه</t>
  </si>
  <si>
    <t>AL ZAIT</t>
  </si>
  <si>
    <t>الدقداقة</t>
  </si>
  <si>
    <t>AL DEQDAQA</t>
  </si>
  <si>
    <t>خت</t>
  </si>
  <si>
    <t>KHAT</t>
  </si>
  <si>
    <t>سيف الخاطرى</t>
  </si>
  <si>
    <t>SAIF AL KHATERI</t>
  </si>
  <si>
    <t>وادي أصفنى</t>
  </si>
  <si>
    <t>ASFENY</t>
  </si>
  <si>
    <t>المنيعى</t>
  </si>
  <si>
    <t>AL MENEAI</t>
  </si>
  <si>
    <t>النخيل</t>
  </si>
  <si>
    <t>AL NAKHEEL</t>
  </si>
  <si>
    <t>مسافى</t>
  </si>
  <si>
    <t>MASAFI</t>
  </si>
  <si>
    <t>شمل</t>
  </si>
  <si>
    <t>SHAMAL</t>
  </si>
  <si>
    <t>الحمرانية</t>
  </si>
  <si>
    <t>AL HAMRANIA</t>
  </si>
  <si>
    <t>جلفار</t>
  </si>
  <si>
    <t>JULFAR</t>
  </si>
  <si>
    <t>شوكة</t>
  </si>
  <si>
    <t>SHOOKA</t>
  </si>
  <si>
    <t>الجملـــة  18</t>
  </si>
  <si>
    <t>TOTAL 18</t>
  </si>
  <si>
    <t>الفجيــرة</t>
  </si>
  <si>
    <t>المدينة</t>
  </si>
  <si>
    <t>CITY</t>
  </si>
  <si>
    <t>FUJEIRA</t>
  </si>
  <si>
    <t>الحلاة</t>
  </si>
  <si>
    <t>AL HALLAH</t>
  </si>
  <si>
    <t>مربح</t>
  </si>
  <si>
    <t>MARBAH</t>
  </si>
  <si>
    <t>البدية</t>
  </si>
  <si>
    <t>AL BADIA</t>
  </si>
  <si>
    <t>مريشيد</t>
  </si>
  <si>
    <t>MERESHED</t>
  </si>
  <si>
    <t>السيجى</t>
  </si>
  <si>
    <t>AL SIJI</t>
  </si>
  <si>
    <t>ضدنا</t>
  </si>
  <si>
    <t>DHEDNA</t>
  </si>
  <si>
    <t>القرية</t>
  </si>
  <si>
    <t>AL QARIA</t>
  </si>
  <si>
    <t>وادى سدر</t>
  </si>
  <si>
    <t>WADI SEDR</t>
  </si>
  <si>
    <t>قدفع</t>
  </si>
  <si>
    <t>KADFAA</t>
  </si>
  <si>
    <t>الطويين</t>
  </si>
  <si>
    <t>TAWEEN</t>
  </si>
  <si>
    <t>الجملـــة  12</t>
  </si>
  <si>
    <t>TOTAL 12</t>
  </si>
  <si>
    <t>المجموع  69</t>
  </si>
  <si>
    <t>TOTAL  69</t>
  </si>
  <si>
    <t xml:space="preserve">    تابع جدول ( 36 ) TABLE</t>
  </si>
  <si>
    <t>المترددون على مراكز الرعاية الصحية الأولية حسب نوع الخدمة والمركز والمنطقة الطبية 2015</t>
  </si>
  <si>
    <t>ATTENDANCES TO P.H.C. BY TYPE OF SERVICES , SEX , CENTERS &amp; MEDICAL DISTRICT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</si>
</sst>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MS Sans Serif"/>
      <charset val="178"/>
    </font>
    <font>
      <b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  <charset val="178"/>
    </font>
    <font>
      <b/>
      <sz val="12"/>
      <name val="MS Sans Serif"/>
      <family val="2"/>
      <charset val="178"/>
    </font>
    <font>
      <b/>
      <sz val="13.5"/>
      <name val="MS Sans Serif"/>
      <family val="2"/>
    </font>
    <font>
      <sz val="10"/>
      <name val="Arabic Transparent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>
      <alignment horizontal="right"/>
    </xf>
  </cellStyleXfs>
  <cellXfs count="87">
    <xf numFmtId="0" fontId="0" fillId="0" borderId="0" xfId="0"/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righ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readingOrder="2"/>
    </xf>
    <xf numFmtId="0" fontId="2" fillId="0" borderId="2" xfId="0" applyFont="1" applyFill="1" applyBorder="1" applyAlignment="1">
      <alignment horizontal="center" vertical="center" readingOrder="2"/>
    </xf>
    <xf numFmtId="0" fontId="2" fillId="0" borderId="3" xfId="0" applyFont="1" applyFill="1" applyBorder="1" applyAlignment="1">
      <alignment horizontal="center" vertical="center" readingOrder="2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textRotation="90"/>
    </xf>
    <xf numFmtId="0" fontId="4" fillId="0" borderId="8" xfId="0" applyFont="1" applyFill="1" applyBorder="1" applyAlignment="1">
      <alignment horizontal="center" vertical="center" textRotation="90"/>
    </xf>
    <xf numFmtId="0" fontId="4" fillId="0" borderId="7" xfId="0" applyFont="1" applyFill="1" applyBorder="1" applyAlignment="1">
      <alignment horizontal="center" vertical="center" textRotation="90"/>
    </xf>
    <xf numFmtId="0" fontId="3" fillId="0" borderId="5" xfId="0" applyFont="1" applyFill="1" applyBorder="1" applyAlignment="1">
      <alignment horizontal="center" vertical="center" textRotation="90"/>
    </xf>
    <xf numFmtId="0" fontId="3" fillId="0" borderId="8" xfId="0" applyFont="1" applyFill="1" applyBorder="1" applyAlignment="1">
      <alignment horizontal="center" vertical="center" textRotation="90"/>
    </xf>
    <xf numFmtId="0" fontId="3" fillId="0" borderId="7" xfId="0" applyFont="1" applyFill="1" applyBorder="1" applyAlignment="1">
      <alignment horizontal="center" vertical="center" textRotation="90"/>
    </xf>
    <xf numFmtId="0" fontId="4" fillId="2" borderId="5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4" fillId="2" borderId="10" xfId="0" applyFont="1" applyFill="1" applyBorder="1" applyAlignment="1">
      <alignment horizontal="center" vertical="center" textRotation="90"/>
    </xf>
    <xf numFmtId="0" fontId="4" fillId="2" borderId="7" xfId="0" applyFont="1" applyFill="1" applyBorder="1" applyAlignment="1">
      <alignment horizontal="center" vertical="center" textRotation="90"/>
    </xf>
    <xf numFmtId="0" fontId="3" fillId="0" borderId="10" xfId="0" applyFont="1" applyFill="1" applyBorder="1" applyAlignment="1">
      <alignment horizontal="center" vertical="center" textRotation="90"/>
    </xf>
    <xf numFmtId="0" fontId="4" fillId="0" borderId="11" xfId="0" applyFont="1" applyFill="1" applyBorder="1" applyAlignment="1">
      <alignment horizontal="center" vertical="center" textRotation="90"/>
    </xf>
    <xf numFmtId="0" fontId="3" fillId="0" borderId="11" xfId="0" applyFont="1" applyFill="1" applyBorder="1" applyAlignment="1">
      <alignment horizontal="center" vertical="center" textRotation="90"/>
    </xf>
    <xf numFmtId="0" fontId="4" fillId="0" borderId="3" xfId="0" applyFont="1" applyFill="1" applyBorder="1" applyAlignment="1">
      <alignment horizontal="center" vertical="center" textRotation="90" wrapText="1"/>
    </xf>
    <xf numFmtId="0" fontId="4" fillId="0" borderId="6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/>
    </xf>
    <xf numFmtId="0" fontId="3" fillId="0" borderId="6" xfId="0" applyFont="1" applyFill="1" applyBorder="1" applyAlignment="1">
      <alignment horizontal="center" vertical="center" textRotation="90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top" readingOrder="2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textRotation="90" wrapText="1"/>
    </xf>
    <xf numFmtId="0" fontId="4" fillId="0" borderId="14" xfId="0" applyFont="1" applyFill="1" applyBorder="1" applyAlignment="1">
      <alignment horizontal="center" vertical="center" textRotation="90" wrapText="1"/>
    </xf>
    <xf numFmtId="0" fontId="3" fillId="0" borderId="15" xfId="0" applyFont="1" applyFill="1" applyBorder="1" applyAlignment="1">
      <alignment horizontal="center" vertical="center" textRotation="90"/>
    </xf>
    <xf numFmtId="0" fontId="3" fillId="0" borderId="16" xfId="0" applyFont="1" applyFill="1" applyBorder="1" applyAlignment="1">
      <alignment horizontal="center" vertical="center" textRotation="90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MS_Arabic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</xdr:row>
      <xdr:rowOff>342900</xdr:rowOff>
    </xdr:from>
    <xdr:to>
      <xdr:col>8</xdr:col>
      <xdr:colOff>0</xdr:colOff>
      <xdr:row>6</xdr:row>
      <xdr:rowOff>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167716200" y="923925"/>
          <a:ext cx="542925" cy="628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</xdr:row>
      <xdr:rowOff>0</xdr:rowOff>
    </xdr:from>
    <xdr:to>
      <xdr:col>1</xdr:col>
      <xdr:colOff>0</xdr:colOff>
      <xdr:row>5</xdr:row>
      <xdr:rowOff>276225</xdr:rowOff>
    </xdr:to>
    <xdr:sp macro="" textlink="">
      <xdr:nvSpPr>
        <xdr:cNvPr id="3" name="Line 6"/>
        <xdr:cNvSpPr>
          <a:spLocks noChangeShapeType="1"/>
        </xdr:cNvSpPr>
      </xdr:nvSpPr>
      <xdr:spPr bwMode="auto">
        <a:xfrm flipH="1">
          <a:off x="174393225" y="923925"/>
          <a:ext cx="485775" cy="590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47</xdr:row>
      <xdr:rowOff>342900</xdr:rowOff>
    </xdr:from>
    <xdr:to>
      <xdr:col>8</xdr:col>
      <xdr:colOff>0</xdr:colOff>
      <xdr:row>50</xdr:row>
      <xdr:rowOff>0</xdr:rowOff>
    </xdr:to>
    <xdr:sp macro="" textlink="">
      <xdr:nvSpPr>
        <xdr:cNvPr id="4" name="Line 7"/>
        <xdr:cNvSpPr>
          <a:spLocks noChangeShapeType="1"/>
        </xdr:cNvSpPr>
      </xdr:nvSpPr>
      <xdr:spPr bwMode="auto">
        <a:xfrm>
          <a:off x="167716200" y="12525375"/>
          <a:ext cx="542925" cy="590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48</xdr:row>
      <xdr:rowOff>0</xdr:rowOff>
    </xdr:from>
    <xdr:to>
      <xdr:col>1</xdr:col>
      <xdr:colOff>0</xdr:colOff>
      <xdr:row>49</xdr:row>
      <xdr:rowOff>276225</xdr:rowOff>
    </xdr:to>
    <xdr:sp macro="" textlink="">
      <xdr:nvSpPr>
        <xdr:cNvPr id="5" name="Line 8"/>
        <xdr:cNvSpPr>
          <a:spLocks noChangeShapeType="1"/>
        </xdr:cNvSpPr>
      </xdr:nvSpPr>
      <xdr:spPr bwMode="auto">
        <a:xfrm flipH="1">
          <a:off x="174393225" y="12525375"/>
          <a:ext cx="485775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2"/>
  <sheetViews>
    <sheetView rightToLeft="1" tabSelected="1" view="pageBreakPreview" topLeftCell="A2" zoomScaleNormal="115" zoomScaleSheetLayoutView="100" workbookViewId="0">
      <selection activeCell="A3" sqref="A3:H3"/>
    </sheetView>
  </sheetViews>
  <sheetFormatPr defaultColWidth="10.140625" defaultRowHeight="12.75"/>
  <cols>
    <col min="1" max="1" width="7.5703125" customWidth="1"/>
    <col min="2" max="2" width="15" customWidth="1"/>
    <col min="3" max="3" width="14.42578125" customWidth="1"/>
    <col min="4" max="4" width="14.7109375" customWidth="1"/>
    <col min="5" max="5" width="12.7109375" customWidth="1"/>
    <col min="6" max="6" width="16.7109375" customWidth="1"/>
    <col min="7" max="7" width="18.28515625" customWidth="1"/>
    <col min="8" max="8" width="8.28515625" customWidth="1"/>
  </cols>
  <sheetData>
    <row r="1" spans="1:9" hidden="1">
      <c r="A1" t="s">
        <v>0</v>
      </c>
    </row>
    <row r="2" spans="1:9" ht="21.95" customHeight="1">
      <c r="A2" s="50" t="s">
        <v>182</v>
      </c>
      <c r="B2" s="50"/>
      <c r="C2" s="50"/>
      <c r="D2" s="50"/>
      <c r="E2" s="50"/>
      <c r="F2" s="50"/>
      <c r="G2" s="50"/>
      <c r="H2" s="50"/>
    </row>
    <row r="3" spans="1:9" ht="21.95" customHeight="1">
      <c r="A3" s="49" t="s">
        <v>183</v>
      </c>
      <c r="B3" s="49"/>
      <c r="C3" s="49"/>
      <c r="D3" s="49"/>
      <c r="E3" s="49"/>
      <c r="F3" s="49"/>
      <c r="G3" s="49"/>
      <c r="H3" s="49"/>
    </row>
    <row r="4" spans="1:9" ht="16.5" thickBot="1">
      <c r="A4" s="51" t="s">
        <v>181</v>
      </c>
      <c r="B4" s="52"/>
      <c r="C4" s="52"/>
      <c r="D4" s="52"/>
      <c r="E4" s="52"/>
      <c r="F4" s="52"/>
      <c r="G4" s="52"/>
      <c r="H4" s="53"/>
    </row>
    <row r="5" spans="1:9" ht="24.75" customHeight="1">
      <c r="A5" s="1" t="s">
        <v>3</v>
      </c>
      <c r="B5" s="54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3" t="s">
        <v>9</v>
      </c>
      <c r="H5" s="4" t="s">
        <v>10</v>
      </c>
    </row>
    <row r="6" spans="1:9" ht="24.75" customHeight="1" thickBot="1">
      <c r="A6" s="5" t="s">
        <v>11</v>
      </c>
      <c r="B6" s="55"/>
      <c r="C6" s="6" t="s">
        <v>12</v>
      </c>
      <c r="D6" s="5" t="s">
        <v>13</v>
      </c>
      <c r="E6" s="6" t="s">
        <v>14</v>
      </c>
      <c r="F6" s="6" t="s">
        <v>15</v>
      </c>
      <c r="G6" s="7" t="s">
        <v>16</v>
      </c>
      <c r="H6" s="8" t="s">
        <v>17</v>
      </c>
    </row>
    <row r="7" spans="1:9" ht="21.75" customHeight="1" thickBot="1">
      <c r="A7" s="56" t="s">
        <v>18</v>
      </c>
      <c r="B7" s="9" t="s">
        <v>19</v>
      </c>
      <c r="C7" s="10">
        <v>429</v>
      </c>
      <c r="D7" s="10">
        <v>34213</v>
      </c>
      <c r="E7" s="10">
        <f>D7-F7</f>
        <v>4538</v>
      </c>
      <c r="F7" s="10">
        <v>29675</v>
      </c>
      <c r="G7" s="11" t="s">
        <v>20</v>
      </c>
      <c r="H7" s="59" t="s">
        <v>21</v>
      </c>
    </row>
    <row r="8" spans="1:9" ht="21.75" customHeight="1" thickBot="1">
      <c r="A8" s="57"/>
      <c r="B8" s="12" t="s">
        <v>22</v>
      </c>
      <c r="C8" s="13">
        <v>625</v>
      </c>
      <c r="D8" s="13">
        <v>29613</v>
      </c>
      <c r="E8" s="10">
        <f t="shared" ref="E8:E14" si="0">D8-F8</f>
        <v>7207</v>
      </c>
      <c r="F8" s="13">
        <v>22406</v>
      </c>
      <c r="G8" s="14" t="s">
        <v>23</v>
      </c>
      <c r="H8" s="60"/>
    </row>
    <row r="9" spans="1:9" ht="21.75" customHeight="1" thickBot="1">
      <c r="A9" s="57"/>
      <c r="B9" s="12" t="s">
        <v>24</v>
      </c>
      <c r="C9" s="13">
        <v>224</v>
      </c>
      <c r="D9" s="13">
        <v>11803</v>
      </c>
      <c r="E9" s="10">
        <f t="shared" si="0"/>
        <v>4679</v>
      </c>
      <c r="F9" s="13">
        <v>7124</v>
      </c>
      <c r="G9" s="14" t="s">
        <v>25</v>
      </c>
      <c r="H9" s="60"/>
    </row>
    <row r="10" spans="1:9" ht="21.75" customHeight="1" thickBot="1">
      <c r="A10" s="57"/>
      <c r="B10" s="12" t="s">
        <v>26</v>
      </c>
      <c r="C10" s="13">
        <v>104</v>
      </c>
      <c r="D10" s="13">
        <v>26290</v>
      </c>
      <c r="E10" s="10">
        <f t="shared" si="0"/>
        <v>9972</v>
      </c>
      <c r="F10" s="13">
        <v>16318</v>
      </c>
      <c r="G10" s="14" t="s">
        <v>27</v>
      </c>
      <c r="H10" s="60"/>
    </row>
    <row r="11" spans="1:9" ht="21.75" customHeight="1" thickBot="1">
      <c r="A11" s="57"/>
      <c r="B11" s="12" t="s">
        <v>28</v>
      </c>
      <c r="C11" s="13">
        <v>361</v>
      </c>
      <c r="D11" s="13">
        <v>30855</v>
      </c>
      <c r="E11" s="10">
        <f t="shared" si="0"/>
        <v>5627</v>
      </c>
      <c r="F11" s="13">
        <v>25228</v>
      </c>
      <c r="G11" s="14" t="s">
        <v>29</v>
      </c>
      <c r="H11" s="60"/>
    </row>
    <row r="12" spans="1:9" ht="21.75" customHeight="1" thickBot="1">
      <c r="A12" s="57"/>
      <c r="B12" s="12" t="s">
        <v>30</v>
      </c>
      <c r="C12" s="13">
        <v>178</v>
      </c>
      <c r="D12" s="13">
        <v>23142</v>
      </c>
      <c r="E12" s="10">
        <f t="shared" si="0"/>
        <v>3818</v>
      </c>
      <c r="F12" s="13">
        <v>19324</v>
      </c>
      <c r="G12" s="14" t="s">
        <v>31</v>
      </c>
      <c r="H12" s="60"/>
    </row>
    <row r="13" spans="1:9" ht="21.75" customHeight="1" thickBot="1">
      <c r="A13" s="57"/>
      <c r="B13" s="12" t="s">
        <v>32</v>
      </c>
      <c r="C13" s="13">
        <v>1029</v>
      </c>
      <c r="D13" s="13">
        <v>34188</v>
      </c>
      <c r="E13" s="10">
        <f t="shared" si="0"/>
        <v>9055</v>
      </c>
      <c r="F13" s="13">
        <v>25133</v>
      </c>
      <c r="G13" s="14" t="s">
        <v>33</v>
      </c>
      <c r="H13" s="60"/>
    </row>
    <row r="14" spans="1:9" ht="21.75" customHeight="1" thickBot="1">
      <c r="A14" s="57"/>
      <c r="B14" s="12" t="s">
        <v>34</v>
      </c>
      <c r="C14" s="13">
        <v>318</v>
      </c>
      <c r="D14" s="13">
        <v>31003</v>
      </c>
      <c r="E14" s="10">
        <f t="shared" si="0"/>
        <v>5533</v>
      </c>
      <c r="F14" s="13">
        <v>25470</v>
      </c>
      <c r="G14" s="14" t="s">
        <v>35</v>
      </c>
      <c r="H14" s="60"/>
    </row>
    <row r="15" spans="1:9" ht="21.75" customHeight="1" thickBot="1">
      <c r="A15" s="58"/>
      <c r="B15" s="15" t="s">
        <v>36</v>
      </c>
      <c r="C15" s="16">
        <f>SUM(C7:C14)</f>
        <v>3268</v>
      </c>
      <c r="D15" s="16">
        <f>SUM(D7:D14)</f>
        <v>221107</v>
      </c>
      <c r="E15" s="16">
        <f>SUM(E7:E14)</f>
        <v>50429</v>
      </c>
      <c r="F15" s="16">
        <f>SUM(F7:F14)</f>
        <v>170678</v>
      </c>
      <c r="G15" s="17" t="s">
        <v>37</v>
      </c>
      <c r="H15" s="61"/>
    </row>
    <row r="16" spans="1:9" ht="21" customHeight="1" thickBot="1">
      <c r="A16" s="62" t="s">
        <v>38</v>
      </c>
      <c r="B16" s="9" t="s">
        <v>38</v>
      </c>
      <c r="C16" s="10">
        <v>174</v>
      </c>
      <c r="D16" s="10">
        <v>35909</v>
      </c>
      <c r="E16" s="10">
        <f>D16-F16</f>
        <v>3492</v>
      </c>
      <c r="F16" s="10">
        <v>32417</v>
      </c>
      <c r="G16" s="11" t="s">
        <v>39</v>
      </c>
      <c r="H16" s="59" t="s">
        <v>40</v>
      </c>
      <c r="I16">
        <v>36083</v>
      </c>
    </row>
    <row r="17" spans="1:9" ht="21" customHeight="1" thickBot="1">
      <c r="A17" s="63"/>
      <c r="B17" s="18" t="s">
        <v>41</v>
      </c>
      <c r="C17" s="19">
        <v>136</v>
      </c>
      <c r="D17" s="10">
        <v>7381</v>
      </c>
      <c r="E17" s="10">
        <f t="shared" ref="E17:E43" si="1">D17-F17</f>
        <v>1376</v>
      </c>
      <c r="F17" s="19">
        <v>6005</v>
      </c>
      <c r="G17" s="20" t="s">
        <v>42</v>
      </c>
      <c r="H17" s="60"/>
      <c r="I17">
        <v>7517</v>
      </c>
    </row>
    <row r="18" spans="1:9" ht="21" customHeight="1" thickBot="1">
      <c r="A18" s="63"/>
      <c r="B18" s="12" t="s">
        <v>43</v>
      </c>
      <c r="C18" s="13">
        <v>480</v>
      </c>
      <c r="D18" s="10">
        <v>41409</v>
      </c>
      <c r="E18" s="10">
        <f t="shared" si="1"/>
        <v>3551</v>
      </c>
      <c r="F18" s="13">
        <v>37858</v>
      </c>
      <c r="G18" s="14" t="s">
        <v>44</v>
      </c>
      <c r="H18" s="60"/>
      <c r="I18">
        <v>41889</v>
      </c>
    </row>
    <row r="19" spans="1:9" ht="21" customHeight="1" thickBot="1">
      <c r="A19" s="63"/>
      <c r="B19" s="18" t="s">
        <v>45</v>
      </c>
      <c r="C19" s="19">
        <v>382</v>
      </c>
      <c r="D19" s="10">
        <v>36029</v>
      </c>
      <c r="E19" s="10">
        <f t="shared" si="1"/>
        <v>6194</v>
      </c>
      <c r="F19" s="19">
        <v>29835</v>
      </c>
      <c r="G19" s="20" t="s">
        <v>46</v>
      </c>
      <c r="H19" s="60"/>
      <c r="I19">
        <v>36411</v>
      </c>
    </row>
    <row r="20" spans="1:9" ht="21" customHeight="1" thickBot="1">
      <c r="A20" s="63"/>
      <c r="B20" s="12" t="s">
        <v>47</v>
      </c>
      <c r="C20" s="13">
        <v>281</v>
      </c>
      <c r="D20" s="10">
        <v>52021</v>
      </c>
      <c r="E20" s="10">
        <f t="shared" si="1"/>
        <v>3979</v>
      </c>
      <c r="F20" s="13">
        <v>48042</v>
      </c>
      <c r="G20" s="14" t="s">
        <v>48</v>
      </c>
      <c r="H20" s="60"/>
      <c r="I20">
        <v>52302</v>
      </c>
    </row>
    <row r="21" spans="1:9" ht="21" customHeight="1" thickBot="1">
      <c r="A21" s="63"/>
      <c r="B21" s="12" t="s">
        <v>49</v>
      </c>
      <c r="C21" s="13">
        <v>414</v>
      </c>
      <c r="D21" s="10">
        <v>33296</v>
      </c>
      <c r="E21" s="10">
        <f t="shared" si="1"/>
        <v>3098</v>
      </c>
      <c r="F21" s="13">
        <v>30198</v>
      </c>
      <c r="G21" s="20" t="s">
        <v>50</v>
      </c>
      <c r="H21" s="60"/>
      <c r="I21">
        <v>33710</v>
      </c>
    </row>
    <row r="22" spans="1:9" ht="21" customHeight="1" thickBot="1">
      <c r="A22" s="63"/>
      <c r="B22" s="12" t="s">
        <v>51</v>
      </c>
      <c r="C22" s="13">
        <v>162</v>
      </c>
      <c r="D22" s="10">
        <v>14327</v>
      </c>
      <c r="E22" s="10">
        <f t="shared" si="1"/>
        <v>2957</v>
      </c>
      <c r="F22" s="13">
        <v>11370</v>
      </c>
      <c r="G22" s="14" t="s">
        <v>52</v>
      </c>
      <c r="H22" s="60"/>
      <c r="I22">
        <v>14489</v>
      </c>
    </row>
    <row r="23" spans="1:9" ht="21" customHeight="1" thickBot="1">
      <c r="A23" s="63"/>
      <c r="B23" s="12" t="s">
        <v>53</v>
      </c>
      <c r="C23" s="13">
        <v>18</v>
      </c>
      <c r="D23" s="10">
        <v>10918</v>
      </c>
      <c r="E23" s="10">
        <f t="shared" si="1"/>
        <v>1322</v>
      </c>
      <c r="F23" s="13">
        <v>9596</v>
      </c>
      <c r="G23" s="14" t="s">
        <v>54</v>
      </c>
      <c r="H23" s="60"/>
      <c r="I23">
        <v>10936</v>
      </c>
    </row>
    <row r="24" spans="1:9" ht="21" customHeight="1" thickBot="1">
      <c r="A24" s="63"/>
      <c r="B24" s="12" t="s">
        <v>55</v>
      </c>
      <c r="C24" s="13">
        <v>17</v>
      </c>
      <c r="D24" s="10">
        <v>6212</v>
      </c>
      <c r="E24" s="10">
        <f t="shared" si="1"/>
        <v>909</v>
      </c>
      <c r="F24" s="13">
        <v>5303</v>
      </c>
      <c r="G24" s="14" t="s">
        <v>56</v>
      </c>
      <c r="H24" s="60"/>
      <c r="I24">
        <v>6229</v>
      </c>
    </row>
    <row r="25" spans="1:9" ht="21" customHeight="1" thickBot="1">
      <c r="A25" s="63"/>
      <c r="B25" s="12" t="s">
        <v>57</v>
      </c>
      <c r="C25" s="13">
        <v>29</v>
      </c>
      <c r="D25" s="10">
        <v>9392</v>
      </c>
      <c r="E25" s="10">
        <f t="shared" si="1"/>
        <v>3059</v>
      </c>
      <c r="F25" s="13">
        <v>6333</v>
      </c>
      <c r="G25" s="14" t="s">
        <v>58</v>
      </c>
      <c r="H25" s="60"/>
      <c r="I25">
        <v>9421</v>
      </c>
    </row>
    <row r="26" spans="1:9" ht="21" customHeight="1" thickBot="1">
      <c r="A26" s="63"/>
      <c r="B26" s="12" t="s">
        <v>59</v>
      </c>
      <c r="C26" s="13">
        <v>45</v>
      </c>
      <c r="D26" s="10">
        <v>2681</v>
      </c>
      <c r="E26" s="10">
        <f t="shared" si="1"/>
        <v>520</v>
      </c>
      <c r="F26" s="13">
        <v>2161</v>
      </c>
      <c r="G26" s="14" t="s">
        <v>60</v>
      </c>
      <c r="H26" s="60"/>
      <c r="I26">
        <v>2726</v>
      </c>
    </row>
    <row r="27" spans="1:9" ht="21" customHeight="1" thickBot="1">
      <c r="A27" s="63"/>
      <c r="B27" s="12" t="s">
        <v>61</v>
      </c>
      <c r="C27" s="13">
        <v>214</v>
      </c>
      <c r="D27" s="10">
        <v>32782</v>
      </c>
      <c r="E27" s="10">
        <f t="shared" si="1"/>
        <v>9210</v>
      </c>
      <c r="F27" s="13">
        <v>23572</v>
      </c>
      <c r="G27" s="14" t="s">
        <v>62</v>
      </c>
      <c r="H27" s="60"/>
      <c r="I27">
        <v>32996</v>
      </c>
    </row>
    <row r="28" spans="1:9" ht="21" customHeight="1" thickBot="1">
      <c r="A28" s="63"/>
      <c r="B28" s="12" t="s">
        <v>63</v>
      </c>
      <c r="C28" s="13">
        <v>155</v>
      </c>
      <c r="D28" s="10">
        <v>929</v>
      </c>
      <c r="E28" s="10">
        <f t="shared" si="1"/>
        <v>122</v>
      </c>
      <c r="F28" s="13">
        <v>807</v>
      </c>
      <c r="G28" s="14" t="s">
        <v>64</v>
      </c>
      <c r="H28" s="60"/>
      <c r="I28">
        <v>1084</v>
      </c>
    </row>
    <row r="29" spans="1:9" ht="21" customHeight="1" thickBot="1">
      <c r="A29" s="63"/>
      <c r="B29" s="12" t="s">
        <v>65</v>
      </c>
      <c r="C29" s="13">
        <v>545</v>
      </c>
      <c r="D29" s="10">
        <v>57790</v>
      </c>
      <c r="E29" s="10">
        <f t="shared" si="1"/>
        <v>9475</v>
      </c>
      <c r="F29" s="13">
        <v>48315</v>
      </c>
      <c r="G29" s="14" t="s">
        <v>66</v>
      </c>
      <c r="H29" s="60"/>
      <c r="I29">
        <v>58335</v>
      </c>
    </row>
    <row r="30" spans="1:9" ht="21" customHeight="1" thickBot="1">
      <c r="A30" s="63"/>
      <c r="B30" s="21" t="s">
        <v>67</v>
      </c>
      <c r="C30" s="22">
        <v>585</v>
      </c>
      <c r="D30" s="10">
        <v>19527</v>
      </c>
      <c r="E30" s="10">
        <f t="shared" si="1"/>
        <v>4685</v>
      </c>
      <c r="F30" s="22">
        <v>14842</v>
      </c>
      <c r="G30" s="23" t="s">
        <v>68</v>
      </c>
      <c r="H30" s="60"/>
      <c r="I30">
        <v>20112</v>
      </c>
    </row>
    <row r="31" spans="1:9" ht="21" customHeight="1" thickBot="1">
      <c r="A31" s="63"/>
      <c r="B31" s="21" t="s">
        <v>69</v>
      </c>
      <c r="C31" s="22">
        <v>1</v>
      </c>
      <c r="D31" s="10">
        <v>23077</v>
      </c>
      <c r="E31" s="10">
        <f t="shared" si="1"/>
        <v>3861</v>
      </c>
      <c r="F31" s="22">
        <v>19216</v>
      </c>
      <c r="G31" s="23" t="s">
        <v>70</v>
      </c>
      <c r="H31" s="60"/>
      <c r="I31">
        <v>23078</v>
      </c>
    </row>
    <row r="32" spans="1:9" ht="21" customHeight="1" thickBot="1">
      <c r="A32" s="63"/>
      <c r="B32" s="21" t="s">
        <v>71</v>
      </c>
      <c r="C32" s="22">
        <v>964</v>
      </c>
      <c r="D32" s="10">
        <v>63914</v>
      </c>
      <c r="E32" s="10">
        <f t="shared" si="1"/>
        <v>9043</v>
      </c>
      <c r="F32" s="22">
        <v>54871</v>
      </c>
      <c r="G32" s="23" t="s">
        <v>72</v>
      </c>
      <c r="H32" s="60"/>
      <c r="I32">
        <v>64878</v>
      </c>
    </row>
    <row r="33" spans="1:9" ht="21" customHeight="1" thickBot="1">
      <c r="A33" s="63"/>
      <c r="B33" s="21" t="s">
        <v>73</v>
      </c>
      <c r="C33" s="22">
        <v>125</v>
      </c>
      <c r="D33" s="10">
        <v>407</v>
      </c>
      <c r="E33" s="10">
        <f t="shared" si="1"/>
        <v>132</v>
      </c>
      <c r="F33" s="22">
        <v>275</v>
      </c>
      <c r="G33" s="23" t="s">
        <v>74</v>
      </c>
      <c r="H33" s="60"/>
      <c r="I33">
        <v>532</v>
      </c>
    </row>
    <row r="34" spans="1:9" ht="21" customHeight="1" thickBot="1">
      <c r="A34" s="63"/>
      <c r="B34" s="21" t="s">
        <v>75</v>
      </c>
      <c r="C34" s="22">
        <v>170</v>
      </c>
      <c r="D34" s="10">
        <v>5740</v>
      </c>
      <c r="E34" s="10">
        <f t="shared" si="1"/>
        <v>57</v>
      </c>
      <c r="F34" s="22">
        <v>5683</v>
      </c>
      <c r="G34" s="23" t="s">
        <v>76</v>
      </c>
      <c r="H34" s="60"/>
      <c r="I34">
        <v>5910</v>
      </c>
    </row>
    <row r="35" spans="1:9" ht="21" customHeight="1" thickBot="1">
      <c r="A35" s="63"/>
      <c r="B35" s="21" t="s">
        <v>77</v>
      </c>
      <c r="C35" s="22">
        <v>9</v>
      </c>
      <c r="D35" s="10">
        <v>4928</v>
      </c>
      <c r="E35" s="10">
        <f t="shared" si="1"/>
        <v>226</v>
      </c>
      <c r="F35" s="22">
        <v>4702</v>
      </c>
      <c r="G35" s="23" t="s">
        <v>78</v>
      </c>
      <c r="H35" s="60"/>
      <c r="I35">
        <v>4937</v>
      </c>
    </row>
    <row r="36" spans="1:9" ht="21" customHeight="1" thickBot="1">
      <c r="A36" s="64"/>
      <c r="B36" s="12" t="s">
        <v>79</v>
      </c>
      <c r="C36" s="13">
        <v>4</v>
      </c>
      <c r="D36" s="10">
        <v>235</v>
      </c>
      <c r="E36" s="10">
        <f t="shared" si="1"/>
        <v>104</v>
      </c>
      <c r="F36" s="13">
        <v>131</v>
      </c>
      <c r="G36" s="14" t="s">
        <v>80</v>
      </c>
      <c r="H36" s="66"/>
      <c r="I36">
        <v>239</v>
      </c>
    </row>
    <row r="37" spans="1:9" ht="21" customHeight="1" thickBot="1">
      <c r="A37" s="64"/>
      <c r="B37" s="24" t="s">
        <v>81</v>
      </c>
      <c r="C37" s="5">
        <v>335</v>
      </c>
      <c r="D37" s="10">
        <v>34223</v>
      </c>
      <c r="E37" s="10">
        <f t="shared" si="1"/>
        <v>2680</v>
      </c>
      <c r="F37" s="5">
        <v>31543</v>
      </c>
      <c r="G37" s="25" t="s">
        <v>82</v>
      </c>
      <c r="H37" s="66"/>
      <c r="I37">
        <v>34558</v>
      </c>
    </row>
    <row r="38" spans="1:9" ht="18" customHeight="1" thickBot="1">
      <c r="A38" s="65"/>
      <c r="B38" s="15" t="s">
        <v>83</v>
      </c>
      <c r="C38" s="16">
        <f>SUM(C16:C37)</f>
        <v>5245</v>
      </c>
      <c r="D38" s="16">
        <f>SUM(D16:D37)</f>
        <v>493127</v>
      </c>
      <c r="E38" s="16">
        <f t="shared" si="1"/>
        <v>70052</v>
      </c>
      <c r="F38" s="16">
        <f>SUM(F16:F37)</f>
        <v>423075</v>
      </c>
      <c r="G38" s="17" t="s">
        <v>84</v>
      </c>
      <c r="H38" s="61"/>
    </row>
    <row r="39" spans="1:9" ht="19.5" customHeight="1">
      <c r="A39" s="67" t="s">
        <v>85</v>
      </c>
      <c r="B39" s="26" t="s">
        <v>86</v>
      </c>
      <c r="C39" s="27">
        <v>3547</v>
      </c>
      <c r="D39" s="10">
        <v>61611</v>
      </c>
      <c r="E39" s="27">
        <f t="shared" si="1"/>
        <v>10227</v>
      </c>
      <c r="F39" s="27">
        <v>51384</v>
      </c>
      <c r="G39" s="28" t="s">
        <v>87</v>
      </c>
      <c r="H39" s="68" t="s">
        <v>88</v>
      </c>
    </row>
    <row r="40" spans="1:9" ht="19.5" customHeight="1">
      <c r="A40" s="57"/>
      <c r="B40" s="12" t="s">
        <v>89</v>
      </c>
      <c r="C40" s="13">
        <v>43</v>
      </c>
      <c r="D40" s="13">
        <v>13234</v>
      </c>
      <c r="E40" s="27">
        <f t="shared" si="1"/>
        <v>5112</v>
      </c>
      <c r="F40" s="13">
        <v>8122</v>
      </c>
      <c r="G40" s="14" t="s">
        <v>90</v>
      </c>
      <c r="H40" s="60"/>
    </row>
    <row r="41" spans="1:9" ht="19.5" customHeight="1">
      <c r="A41" s="57"/>
      <c r="B41" s="18" t="s">
        <v>91</v>
      </c>
      <c r="C41" s="19">
        <v>1932</v>
      </c>
      <c r="D41" s="19">
        <v>68703</v>
      </c>
      <c r="E41" s="29">
        <f t="shared" si="1"/>
        <v>20084</v>
      </c>
      <c r="F41" s="19">
        <v>48619</v>
      </c>
      <c r="G41" s="20" t="s">
        <v>92</v>
      </c>
      <c r="H41" s="60"/>
    </row>
    <row r="42" spans="1:9" ht="17.25" customHeight="1">
      <c r="A42" s="57"/>
      <c r="B42" s="12" t="s">
        <v>93</v>
      </c>
      <c r="C42" s="13">
        <v>750</v>
      </c>
      <c r="D42" s="13">
        <v>14699</v>
      </c>
      <c r="E42" s="27">
        <f t="shared" si="1"/>
        <v>1423</v>
      </c>
      <c r="F42" s="13">
        <v>13276</v>
      </c>
      <c r="G42" s="14" t="s">
        <v>94</v>
      </c>
      <c r="H42" s="60"/>
    </row>
    <row r="43" spans="1:9" ht="19.5" customHeight="1" thickBot="1">
      <c r="A43" s="57"/>
      <c r="B43" s="21" t="s">
        <v>95</v>
      </c>
      <c r="C43" s="22">
        <v>302</v>
      </c>
      <c r="D43" s="30">
        <v>9536</v>
      </c>
      <c r="E43" s="27">
        <f t="shared" si="1"/>
        <v>1452</v>
      </c>
      <c r="F43" s="22">
        <v>8084</v>
      </c>
      <c r="G43" s="23" t="s">
        <v>96</v>
      </c>
      <c r="H43" s="60"/>
    </row>
    <row r="44" spans="1:9" ht="21" customHeight="1" thickBot="1">
      <c r="A44" s="58"/>
      <c r="B44" s="15" t="s">
        <v>97</v>
      </c>
      <c r="C44" s="16">
        <f>SUM(C39:C43)</f>
        <v>6574</v>
      </c>
      <c r="D44" s="31">
        <f>SUM(D39:D43)</f>
        <v>167783</v>
      </c>
      <c r="E44" s="16">
        <f>SUM(E39:E43)</f>
        <v>38298</v>
      </c>
      <c r="F44" s="16">
        <f>SUM(F39:F43)</f>
        <v>129485</v>
      </c>
      <c r="G44" s="17" t="s">
        <v>98</v>
      </c>
      <c r="H44" s="61"/>
    </row>
    <row r="45" spans="1:9" ht="12" customHeight="1">
      <c r="A45" s="32"/>
      <c r="B45" s="33"/>
      <c r="C45" s="33"/>
      <c r="D45" s="33"/>
      <c r="E45" s="33"/>
      <c r="F45" s="33"/>
      <c r="G45" s="34"/>
      <c r="H45" s="35"/>
    </row>
    <row r="46" spans="1:9" ht="17.25" customHeight="1">
      <c r="A46" s="50" t="s">
        <v>1</v>
      </c>
      <c r="B46" s="50"/>
      <c r="C46" s="50"/>
      <c r="D46" s="50"/>
      <c r="E46" s="50"/>
      <c r="F46" s="50"/>
      <c r="G46" s="50"/>
      <c r="H46" s="50"/>
    </row>
    <row r="47" spans="1:9" ht="15.75" customHeight="1">
      <c r="A47" s="49" t="s">
        <v>2</v>
      </c>
      <c r="B47" s="49"/>
      <c r="C47" s="49"/>
      <c r="D47" s="49"/>
      <c r="E47" s="49"/>
      <c r="F47" s="49"/>
      <c r="G47" s="49"/>
      <c r="H47" s="49"/>
    </row>
    <row r="48" spans="1:9" ht="27" customHeight="1" thickBot="1">
      <c r="A48" s="77" t="s">
        <v>181</v>
      </c>
      <c r="B48" s="77"/>
      <c r="C48" s="77"/>
      <c r="D48" s="77"/>
      <c r="E48" s="77"/>
      <c r="F48" s="77"/>
      <c r="G48" s="77"/>
      <c r="H48" s="77"/>
    </row>
    <row r="49" spans="1:8" ht="21" customHeight="1">
      <c r="A49" s="1" t="s">
        <v>3</v>
      </c>
      <c r="B49" s="78" t="s">
        <v>4</v>
      </c>
      <c r="C49" s="3" t="s">
        <v>5</v>
      </c>
      <c r="D49" s="3" t="s">
        <v>6</v>
      </c>
      <c r="E49" s="3" t="s">
        <v>7</v>
      </c>
      <c r="F49" s="36" t="s">
        <v>8</v>
      </c>
      <c r="G49" s="36" t="s">
        <v>9</v>
      </c>
      <c r="H49" s="4" t="s">
        <v>10</v>
      </c>
    </row>
    <row r="50" spans="1:8" ht="25.5" customHeight="1" thickBot="1">
      <c r="A50" s="37" t="s">
        <v>11</v>
      </c>
      <c r="B50" s="79"/>
      <c r="C50" s="6" t="s">
        <v>12</v>
      </c>
      <c r="D50" s="5" t="s">
        <v>13</v>
      </c>
      <c r="E50" s="6" t="s">
        <v>14</v>
      </c>
      <c r="F50" s="38" t="s">
        <v>15</v>
      </c>
      <c r="G50" s="39" t="s">
        <v>16</v>
      </c>
      <c r="H50" s="37" t="s">
        <v>99</v>
      </c>
    </row>
    <row r="51" spans="1:8" ht="21" customHeight="1" thickBot="1">
      <c r="A51" s="80" t="s">
        <v>100</v>
      </c>
      <c r="B51" s="9" t="s">
        <v>101</v>
      </c>
      <c r="C51" s="10">
        <v>243</v>
      </c>
      <c r="D51" s="10">
        <v>59388</v>
      </c>
      <c r="E51" s="10">
        <f>D51-F51</f>
        <v>35744</v>
      </c>
      <c r="F51" s="10">
        <v>23644</v>
      </c>
      <c r="G51" s="11" t="s">
        <v>102</v>
      </c>
      <c r="H51" s="82" t="s">
        <v>103</v>
      </c>
    </row>
    <row r="52" spans="1:8" ht="21" customHeight="1" thickBot="1">
      <c r="A52" s="69"/>
      <c r="B52" s="12" t="s">
        <v>104</v>
      </c>
      <c r="C52" s="13">
        <v>257</v>
      </c>
      <c r="D52" s="13">
        <v>72057</v>
      </c>
      <c r="E52" s="10">
        <f>D52-F52</f>
        <v>41353</v>
      </c>
      <c r="F52" s="13">
        <v>30704</v>
      </c>
      <c r="G52" s="14" t="s">
        <v>105</v>
      </c>
      <c r="H52" s="71"/>
    </row>
    <row r="53" spans="1:8" ht="21" customHeight="1" thickBot="1">
      <c r="A53" s="69"/>
      <c r="B53" s="12" t="s">
        <v>106</v>
      </c>
      <c r="C53" s="13">
        <v>34</v>
      </c>
      <c r="D53" s="13">
        <v>9283</v>
      </c>
      <c r="E53" s="10">
        <f>D53-F53</f>
        <v>5710</v>
      </c>
      <c r="F53" s="13">
        <v>3573</v>
      </c>
      <c r="G53" s="14" t="s">
        <v>107</v>
      </c>
      <c r="H53" s="71"/>
    </row>
    <row r="54" spans="1:8" ht="21" customHeight="1" thickBot="1">
      <c r="A54" s="69"/>
      <c r="B54" s="21" t="s">
        <v>108</v>
      </c>
      <c r="C54" s="22">
        <v>133</v>
      </c>
      <c r="D54" s="30">
        <v>48234</v>
      </c>
      <c r="E54" s="10">
        <f>D54-F54</f>
        <v>28667</v>
      </c>
      <c r="F54" s="22">
        <v>19567</v>
      </c>
      <c r="G54" s="14" t="s">
        <v>109</v>
      </c>
      <c r="H54" s="71"/>
    </row>
    <row r="55" spans="1:8" ht="21" customHeight="1" thickBot="1">
      <c r="A55" s="81"/>
      <c r="B55" s="15" t="s">
        <v>110</v>
      </c>
      <c r="C55" s="40">
        <f>SUM(C51:C54)</f>
        <v>667</v>
      </c>
      <c r="D55" s="16">
        <f>SUM(D51:D54)</f>
        <v>188962</v>
      </c>
      <c r="E55" s="16">
        <f>SUM(E51:E54)</f>
        <v>111474</v>
      </c>
      <c r="F55" s="16">
        <f>SUM(F51:F54)</f>
        <v>77488</v>
      </c>
      <c r="G55" s="41" t="s">
        <v>111</v>
      </c>
      <c r="H55" s="83"/>
    </row>
    <row r="56" spans="1:8" ht="21" customHeight="1" thickBot="1">
      <c r="A56" s="80" t="s">
        <v>112</v>
      </c>
      <c r="B56" s="42" t="s">
        <v>113</v>
      </c>
      <c r="C56" s="10">
        <v>73</v>
      </c>
      <c r="D56" s="10">
        <v>7473</v>
      </c>
      <c r="E56" s="10">
        <f t="shared" ref="E56:E73" si="2">D56-F56</f>
        <v>4438</v>
      </c>
      <c r="F56" s="10">
        <v>3035</v>
      </c>
      <c r="G56" s="11" t="s">
        <v>114</v>
      </c>
      <c r="H56" s="82" t="s">
        <v>115</v>
      </c>
    </row>
    <row r="57" spans="1:8" ht="21" customHeight="1" thickBot="1">
      <c r="A57" s="69"/>
      <c r="B57" s="12" t="s">
        <v>116</v>
      </c>
      <c r="C57" s="13">
        <v>56</v>
      </c>
      <c r="D57" s="10">
        <v>10121</v>
      </c>
      <c r="E57" s="10">
        <f t="shared" si="2"/>
        <v>5062</v>
      </c>
      <c r="F57" s="13">
        <v>5059</v>
      </c>
      <c r="G57" s="14" t="s">
        <v>117</v>
      </c>
      <c r="H57" s="71"/>
    </row>
    <row r="58" spans="1:8" ht="21" customHeight="1" thickBot="1">
      <c r="A58" s="69"/>
      <c r="B58" s="12" t="s">
        <v>118</v>
      </c>
      <c r="C58" s="13">
        <v>1191</v>
      </c>
      <c r="D58" s="10">
        <v>86963</v>
      </c>
      <c r="E58" s="10">
        <f t="shared" si="2"/>
        <v>45954</v>
      </c>
      <c r="F58" s="13">
        <v>41009</v>
      </c>
      <c r="G58" s="14" t="s">
        <v>119</v>
      </c>
      <c r="H58" s="71"/>
    </row>
    <row r="59" spans="1:8" ht="21" customHeight="1" thickBot="1">
      <c r="A59" s="69"/>
      <c r="B59" s="12" t="s">
        <v>120</v>
      </c>
      <c r="C59" s="13">
        <v>1402</v>
      </c>
      <c r="D59" s="10">
        <v>174882</v>
      </c>
      <c r="E59" s="10">
        <f t="shared" si="2"/>
        <v>98745</v>
      </c>
      <c r="F59" s="13">
        <v>76137</v>
      </c>
      <c r="G59" s="14" t="s">
        <v>121</v>
      </c>
      <c r="H59" s="71"/>
    </row>
    <row r="60" spans="1:8" ht="21" customHeight="1" thickBot="1">
      <c r="A60" s="69"/>
      <c r="B60" s="12" t="s">
        <v>122</v>
      </c>
      <c r="C60" s="13">
        <v>1325</v>
      </c>
      <c r="D60" s="10">
        <v>187670</v>
      </c>
      <c r="E60" s="10">
        <f t="shared" si="2"/>
        <v>101900</v>
      </c>
      <c r="F60" s="13">
        <v>85770</v>
      </c>
      <c r="G60" s="14" t="s">
        <v>123</v>
      </c>
      <c r="H60" s="71"/>
    </row>
    <row r="61" spans="1:8" ht="21" customHeight="1">
      <c r="A61" s="69"/>
      <c r="B61" s="12" t="s">
        <v>124</v>
      </c>
      <c r="C61" s="13">
        <v>602</v>
      </c>
      <c r="D61" s="10">
        <v>56446</v>
      </c>
      <c r="E61" s="10">
        <f t="shared" si="2"/>
        <v>30708</v>
      </c>
      <c r="F61" s="13">
        <v>25738</v>
      </c>
      <c r="G61" s="14" t="s">
        <v>125</v>
      </c>
      <c r="H61" s="71"/>
    </row>
    <row r="62" spans="1:8" ht="21" customHeight="1" thickBot="1">
      <c r="A62" s="69"/>
      <c r="B62" s="12" t="s">
        <v>126</v>
      </c>
      <c r="C62" s="84" t="s">
        <v>127</v>
      </c>
      <c r="D62" s="85"/>
      <c r="E62" s="85"/>
      <c r="F62" s="86"/>
      <c r="G62" s="14" t="s">
        <v>128</v>
      </c>
      <c r="H62" s="71"/>
    </row>
    <row r="63" spans="1:8" ht="21" customHeight="1" thickBot="1">
      <c r="A63" s="69"/>
      <c r="B63" s="12" t="s">
        <v>129</v>
      </c>
      <c r="C63" s="13">
        <v>563</v>
      </c>
      <c r="D63" s="10">
        <v>87998</v>
      </c>
      <c r="E63" s="10">
        <f t="shared" si="2"/>
        <v>49041</v>
      </c>
      <c r="F63" s="13">
        <v>38957</v>
      </c>
      <c r="G63" s="14" t="s">
        <v>130</v>
      </c>
      <c r="H63" s="71"/>
    </row>
    <row r="64" spans="1:8" ht="21" customHeight="1" thickBot="1">
      <c r="A64" s="69"/>
      <c r="B64" s="12" t="s">
        <v>131</v>
      </c>
      <c r="C64" s="13">
        <v>228</v>
      </c>
      <c r="D64" s="10">
        <v>15291</v>
      </c>
      <c r="E64" s="10">
        <f t="shared" si="2"/>
        <v>7253</v>
      </c>
      <c r="F64" s="13">
        <v>8038</v>
      </c>
      <c r="G64" s="14" t="s">
        <v>132</v>
      </c>
      <c r="H64" s="71"/>
    </row>
    <row r="65" spans="1:8" ht="21" customHeight="1" thickBot="1">
      <c r="A65" s="69"/>
      <c r="B65" s="12" t="s">
        <v>133</v>
      </c>
      <c r="C65" s="13">
        <v>317</v>
      </c>
      <c r="D65" s="10">
        <v>39887</v>
      </c>
      <c r="E65" s="10">
        <f t="shared" si="2"/>
        <v>23438</v>
      </c>
      <c r="F65" s="13">
        <v>16449</v>
      </c>
      <c r="G65" s="14" t="s">
        <v>134</v>
      </c>
      <c r="H65" s="71"/>
    </row>
    <row r="66" spans="1:8" ht="21" customHeight="1" thickBot="1">
      <c r="A66" s="69"/>
      <c r="B66" s="12" t="s">
        <v>135</v>
      </c>
      <c r="C66" s="13">
        <v>65</v>
      </c>
      <c r="D66" s="10">
        <v>6920</v>
      </c>
      <c r="E66" s="10">
        <f t="shared" si="2"/>
        <v>3576</v>
      </c>
      <c r="F66" s="13">
        <v>3344</v>
      </c>
      <c r="G66" s="14" t="s">
        <v>136</v>
      </c>
      <c r="H66" s="71"/>
    </row>
    <row r="67" spans="1:8" ht="21" customHeight="1" thickBot="1">
      <c r="A67" s="69"/>
      <c r="B67" s="12" t="s">
        <v>137</v>
      </c>
      <c r="C67" s="13">
        <v>93</v>
      </c>
      <c r="D67" s="10">
        <v>19344</v>
      </c>
      <c r="E67" s="10">
        <f t="shared" si="2"/>
        <v>12907</v>
      </c>
      <c r="F67" s="13">
        <v>6437</v>
      </c>
      <c r="G67" s="14" t="s">
        <v>138</v>
      </c>
      <c r="H67" s="71"/>
    </row>
    <row r="68" spans="1:8" ht="21" customHeight="1" thickBot="1">
      <c r="A68" s="69"/>
      <c r="B68" s="12" t="s">
        <v>139</v>
      </c>
      <c r="C68" s="13">
        <v>913</v>
      </c>
      <c r="D68" s="10">
        <v>61714</v>
      </c>
      <c r="E68" s="10">
        <f t="shared" si="2"/>
        <v>16570</v>
      </c>
      <c r="F68" s="13">
        <v>45144</v>
      </c>
      <c r="G68" s="14" t="s">
        <v>140</v>
      </c>
      <c r="H68" s="71"/>
    </row>
    <row r="69" spans="1:8" ht="21" customHeight="1" thickBot="1">
      <c r="A69" s="69"/>
      <c r="B69" s="12" t="s">
        <v>141</v>
      </c>
      <c r="C69" s="13">
        <v>64</v>
      </c>
      <c r="D69" s="10">
        <v>10518</v>
      </c>
      <c r="E69" s="10">
        <f t="shared" si="2"/>
        <v>6531</v>
      </c>
      <c r="F69" s="13">
        <v>3987</v>
      </c>
      <c r="G69" s="14" t="s">
        <v>142</v>
      </c>
      <c r="H69" s="71"/>
    </row>
    <row r="70" spans="1:8" ht="21" customHeight="1" thickBot="1">
      <c r="A70" s="69"/>
      <c r="B70" s="12" t="s">
        <v>143</v>
      </c>
      <c r="C70" s="13">
        <v>478</v>
      </c>
      <c r="D70" s="10">
        <v>17140</v>
      </c>
      <c r="E70" s="10">
        <f t="shared" si="2"/>
        <v>4617</v>
      </c>
      <c r="F70" s="13">
        <v>12523</v>
      </c>
      <c r="G70" s="14" t="s">
        <v>144</v>
      </c>
      <c r="H70" s="71"/>
    </row>
    <row r="71" spans="1:8" ht="21" customHeight="1" thickBot="1">
      <c r="A71" s="69"/>
      <c r="B71" s="12" t="s">
        <v>145</v>
      </c>
      <c r="C71" s="13">
        <v>71</v>
      </c>
      <c r="D71" s="10">
        <v>7205</v>
      </c>
      <c r="E71" s="10">
        <f t="shared" si="2"/>
        <v>2860</v>
      </c>
      <c r="F71" s="13">
        <v>4345</v>
      </c>
      <c r="G71" s="14" t="s">
        <v>146</v>
      </c>
      <c r="H71" s="71"/>
    </row>
    <row r="72" spans="1:8" ht="21" customHeight="1" thickBot="1">
      <c r="A72" s="69"/>
      <c r="B72" s="21" t="s">
        <v>147</v>
      </c>
      <c r="C72" s="22">
        <v>574</v>
      </c>
      <c r="D72" s="10">
        <v>66679</v>
      </c>
      <c r="E72" s="10">
        <f t="shared" si="2"/>
        <v>41908</v>
      </c>
      <c r="F72" s="22">
        <v>24771</v>
      </c>
      <c r="G72" s="23" t="s">
        <v>148</v>
      </c>
      <c r="H72" s="71"/>
    </row>
    <row r="73" spans="1:8" ht="21" customHeight="1" thickBot="1">
      <c r="A73" s="69"/>
      <c r="B73" s="21" t="s">
        <v>149</v>
      </c>
      <c r="C73" s="22">
        <v>14</v>
      </c>
      <c r="D73" s="10">
        <v>2599</v>
      </c>
      <c r="E73" s="10">
        <f t="shared" si="2"/>
        <v>1189</v>
      </c>
      <c r="F73" s="22">
        <v>1410</v>
      </c>
      <c r="G73" s="23" t="s">
        <v>150</v>
      </c>
      <c r="H73" s="71"/>
    </row>
    <row r="74" spans="1:8" ht="21" customHeight="1" thickBot="1">
      <c r="A74" s="81"/>
      <c r="B74" s="15" t="s">
        <v>151</v>
      </c>
      <c r="C74" s="16">
        <f>SUM(C56:C73)</f>
        <v>8029</v>
      </c>
      <c r="D74" s="16">
        <f>SUM(D56:D73)</f>
        <v>858850</v>
      </c>
      <c r="E74" s="16">
        <f>D74-F74</f>
        <v>456697</v>
      </c>
      <c r="F74" s="16">
        <f>SUM(F56:F73)</f>
        <v>402153</v>
      </c>
      <c r="G74" s="17" t="s">
        <v>152</v>
      </c>
      <c r="H74" s="83"/>
    </row>
    <row r="75" spans="1:8" ht="21" customHeight="1">
      <c r="A75" s="69" t="s">
        <v>153</v>
      </c>
      <c r="B75" s="43" t="s">
        <v>154</v>
      </c>
      <c r="C75" s="27">
        <v>520</v>
      </c>
      <c r="D75" s="27">
        <v>50276</v>
      </c>
      <c r="E75" s="27">
        <v>14434</v>
      </c>
      <c r="F75" s="27">
        <f>D75-E75</f>
        <v>35842</v>
      </c>
      <c r="G75" s="44" t="s">
        <v>155</v>
      </c>
      <c r="H75" s="71" t="s">
        <v>156</v>
      </c>
    </row>
    <row r="76" spans="1:8" ht="21" customHeight="1">
      <c r="A76" s="69"/>
      <c r="B76" s="12" t="s">
        <v>157</v>
      </c>
      <c r="C76" s="13">
        <v>176</v>
      </c>
      <c r="D76" s="27">
        <v>13589</v>
      </c>
      <c r="E76" s="13">
        <v>2474</v>
      </c>
      <c r="F76" s="27">
        <f t="shared" ref="F76:F86" si="3">D76-E76</f>
        <v>11115</v>
      </c>
      <c r="G76" s="14" t="s">
        <v>158</v>
      </c>
      <c r="H76" s="71"/>
    </row>
    <row r="77" spans="1:8" ht="21" customHeight="1">
      <c r="A77" s="69"/>
      <c r="B77" s="12" t="s">
        <v>141</v>
      </c>
      <c r="C77" s="13">
        <v>648</v>
      </c>
      <c r="D77" s="27">
        <v>41809</v>
      </c>
      <c r="E77" s="13">
        <v>11570</v>
      </c>
      <c r="F77" s="27">
        <f t="shared" si="3"/>
        <v>30239</v>
      </c>
      <c r="G77" s="14" t="s">
        <v>142</v>
      </c>
      <c r="H77" s="71"/>
    </row>
    <row r="78" spans="1:8" ht="21" customHeight="1">
      <c r="A78" s="69"/>
      <c r="B78" s="12" t="s">
        <v>159</v>
      </c>
      <c r="C78" s="13">
        <v>516</v>
      </c>
      <c r="D78" s="27">
        <v>30400</v>
      </c>
      <c r="E78" s="13">
        <v>7919</v>
      </c>
      <c r="F78" s="27">
        <f t="shared" si="3"/>
        <v>22481</v>
      </c>
      <c r="G78" s="14" t="s">
        <v>160</v>
      </c>
      <c r="H78" s="71"/>
    </row>
    <row r="79" spans="1:8" ht="21" customHeight="1">
      <c r="A79" s="69"/>
      <c r="B79" s="12" t="s">
        <v>161</v>
      </c>
      <c r="C79" s="13">
        <v>1111</v>
      </c>
      <c r="D79" s="27">
        <v>35071</v>
      </c>
      <c r="E79" s="13">
        <v>8169</v>
      </c>
      <c r="F79" s="27">
        <f t="shared" si="3"/>
        <v>26902</v>
      </c>
      <c r="G79" s="14" t="s">
        <v>162</v>
      </c>
      <c r="H79" s="71"/>
    </row>
    <row r="80" spans="1:8" ht="21" customHeight="1">
      <c r="A80" s="69"/>
      <c r="B80" s="12" t="s">
        <v>163</v>
      </c>
      <c r="C80" s="13">
        <v>178</v>
      </c>
      <c r="D80" s="27">
        <v>40990</v>
      </c>
      <c r="E80" s="13">
        <v>9281</v>
      </c>
      <c r="F80" s="27">
        <f t="shared" si="3"/>
        <v>31709</v>
      </c>
      <c r="G80" s="20" t="s">
        <v>164</v>
      </c>
      <c r="H80" s="71"/>
    </row>
    <row r="81" spans="1:8" ht="21" customHeight="1">
      <c r="A81" s="69"/>
      <c r="B81" s="12" t="s">
        <v>165</v>
      </c>
      <c r="C81" s="13">
        <v>10</v>
      </c>
      <c r="D81" s="27">
        <v>1279</v>
      </c>
      <c r="E81" s="13">
        <v>358</v>
      </c>
      <c r="F81" s="27">
        <f t="shared" si="3"/>
        <v>921</v>
      </c>
      <c r="G81" s="14" t="s">
        <v>166</v>
      </c>
      <c r="H81" s="71"/>
    </row>
    <row r="82" spans="1:8" ht="21" customHeight="1">
      <c r="A82" s="69"/>
      <c r="B82" s="12" t="s">
        <v>167</v>
      </c>
      <c r="C82" s="13">
        <v>745</v>
      </c>
      <c r="D82" s="27">
        <v>19602</v>
      </c>
      <c r="E82" s="13">
        <v>4812</v>
      </c>
      <c r="F82" s="27">
        <f t="shared" si="3"/>
        <v>14790</v>
      </c>
      <c r="G82" s="14" t="s">
        <v>168</v>
      </c>
      <c r="H82" s="71"/>
    </row>
    <row r="83" spans="1:8" ht="21" customHeight="1">
      <c r="A83" s="69"/>
      <c r="B83" s="21" t="s">
        <v>169</v>
      </c>
      <c r="C83" s="22">
        <v>322</v>
      </c>
      <c r="D83" s="27">
        <v>19399</v>
      </c>
      <c r="E83" s="22">
        <v>3173</v>
      </c>
      <c r="F83" s="27">
        <f t="shared" si="3"/>
        <v>16226</v>
      </c>
      <c r="G83" s="23" t="s">
        <v>170</v>
      </c>
      <c r="H83" s="71"/>
    </row>
    <row r="84" spans="1:8" ht="21" customHeight="1">
      <c r="A84" s="69"/>
      <c r="B84" s="21" t="s">
        <v>171</v>
      </c>
      <c r="C84" s="22">
        <v>79</v>
      </c>
      <c r="D84" s="27">
        <v>4164</v>
      </c>
      <c r="E84" s="22">
        <v>936</v>
      </c>
      <c r="F84" s="27">
        <f t="shared" si="3"/>
        <v>3228</v>
      </c>
      <c r="G84" s="23" t="s">
        <v>172</v>
      </c>
      <c r="H84" s="71"/>
    </row>
    <row r="85" spans="1:8" ht="21" customHeight="1">
      <c r="A85" s="69"/>
      <c r="B85" s="21" t="s">
        <v>173</v>
      </c>
      <c r="C85" s="22">
        <v>700</v>
      </c>
      <c r="D85" s="27">
        <v>28291</v>
      </c>
      <c r="E85" s="22">
        <v>7255</v>
      </c>
      <c r="F85" s="27">
        <f t="shared" si="3"/>
        <v>21036</v>
      </c>
      <c r="G85" s="23" t="s">
        <v>174</v>
      </c>
      <c r="H85" s="71"/>
    </row>
    <row r="86" spans="1:8" ht="21" customHeight="1" thickBot="1">
      <c r="A86" s="69"/>
      <c r="B86" s="45" t="s">
        <v>175</v>
      </c>
      <c r="C86" s="30">
        <v>229</v>
      </c>
      <c r="D86" s="27">
        <v>9989</v>
      </c>
      <c r="E86" s="30">
        <v>1915</v>
      </c>
      <c r="F86" s="27">
        <f t="shared" si="3"/>
        <v>8074</v>
      </c>
      <c r="G86" s="41" t="s">
        <v>176</v>
      </c>
      <c r="H86" s="71"/>
    </row>
    <row r="87" spans="1:8" ht="21" customHeight="1" thickBot="1">
      <c r="A87" s="70"/>
      <c r="B87" s="15" t="s">
        <v>177</v>
      </c>
      <c r="C87" s="16">
        <f>SUM(C75:C86)</f>
        <v>5234</v>
      </c>
      <c r="D87" s="16">
        <f>SUM(D75:D86)</f>
        <v>294859</v>
      </c>
      <c r="E87" s="16">
        <f>SUM(E75:E86)</f>
        <v>72296</v>
      </c>
      <c r="F87" s="16">
        <f>SUM(F75:F86)</f>
        <v>222563</v>
      </c>
      <c r="G87" s="17" t="s">
        <v>178</v>
      </c>
      <c r="H87" s="72"/>
    </row>
    <row r="88" spans="1:8" ht="26.25" customHeight="1" thickBot="1">
      <c r="A88" s="73" t="s">
        <v>179</v>
      </c>
      <c r="B88" s="74"/>
      <c r="C88" s="46">
        <f>SUM(C87,C74,C55,C44,C38,C15)</f>
        <v>29017</v>
      </c>
      <c r="D88" s="46">
        <f>SUM(D87,D74,D55,D44,D38,D15)</f>
        <v>2224688</v>
      </c>
      <c r="E88" s="46">
        <f>SUM(E87,E74,E55,E44,E38,E15)</f>
        <v>799246</v>
      </c>
      <c r="F88" s="46">
        <f>SUM(F87,F74,F55,F44,F38,F15)</f>
        <v>1425442</v>
      </c>
      <c r="G88" s="75" t="s">
        <v>180</v>
      </c>
      <c r="H88" s="76"/>
    </row>
    <row r="89" spans="1:8" ht="19.5">
      <c r="A89" s="47"/>
      <c r="B89" s="48"/>
    </row>
    <row r="90" spans="1:8">
      <c r="A90" s="48"/>
      <c r="B90" s="48"/>
    </row>
    <row r="91" spans="1:8">
      <c r="A91" s="48"/>
      <c r="B91" s="48"/>
    </row>
    <row r="92" spans="1:8">
      <c r="A92" s="48"/>
      <c r="B92" s="48"/>
    </row>
    <row r="93" spans="1:8">
      <c r="A93" s="48"/>
      <c r="B93" s="48"/>
    </row>
    <row r="94" spans="1:8">
      <c r="A94" s="48"/>
      <c r="B94" s="48"/>
    </row>
    <row r="95" spans="1:8">
      <c r="A95" s="48"/>
      <c r="B95" s="48"/>
    </row>
    <row r="96" spans="1:8">
      <c r="A96" s="48"/>
      <c r="B96" s="48"/>
    </row>
    <row r="97" spans="1:2">
      <c r="A97" s="48"/>
      <c r="B97" s="48"/>
    </row>
    <row r="98" spans="1:2">
      <c r="A98" s="48"/>
      <c r="B98" s="48"/>
    </row>
    <row r="99" spans="1:2">
      <c r="A99" s="48"/>
      <c r="B99" s="48"/>
    </row>
    <row r="100" spans="1:2">
      <c r="A100" s="48"/>
      <c r="B100" s="48"/>
    </row>
    <row r="101" spans="1:2">
      <c r="A101" s="48"/>
      <c r="B101" s="48"/>
    </row>
    <row r="102" spans="1:2">
      <c r="A102" s="48"/>
      <c r="B102" s="48"/>
    </row>
    <row r="103" spans="1:2">
      <c r="A103" s="48"/>
      <c r="B103" s="48"/>
    </row>
    <row r="104" spans="1:2">
      <c r="A104" s="48"/>
      <c r="B104" s="48"/>
    </row>
    <row r="105" spans="1:2">
      <c r="A105" s="48"/>
      <c r="B105" s="48"/>
    </row>
    <row r="106" spans="1:2">
      <c r="A106" s="48"/>
      <c r="B106" s="48"/>
    </row>
    <row r="107" spans="1:2">
      <c r="A107" s="48"/>
      <c r="B107" s="48"/>
    </row>
    <row r="108" spans="1:2">
      <c r="A108" s="48"/>
      <c r="B108" s="48"/>
    </row>
    <row r="109" spans="1:2">
      <c r="A109" s="48"/>
      <c r="B109" s="48"/>
    </row>
    <row r="110" spans="1:2">
      <c r="A110" s="48"/>
      <c r="B110" s="48"/>
    </row>
    <row r="111" spans="1:2">
      <c r="A111" s="48"/>
      <c r="B111" s="48"/>
    </row>
    <row r="112" spans="1:2">
      <c r="A112" s="48"/>
      <c r="B112" s="48"/>
    </row>
    <row r="113" spans="1:2">
      <c r="A113" s="48"/>
      <c r="B113" s="48"/>
    </row>
    <row r="114" spans="1:2">
      <c r="A114" s="48"/>
      <c r="B114" s="48"/>
    </row>
    <row r="115" spans="1:2">
      <c r="A115" s="48"/>
      <c r="B115" s="48"/>
    </row>
    <row r="116" spans="1:2">
      <c r="A116" s="48"/>
      <c r="B116" s="48"/>
    </row>
    <row r="117" spans="1:2">
      <c r="A117" s="48"/>
      <c r="B117" s="48"/>
    </row>
    <row r="118" spans="1:2">
      <c r="A118" s="48"/>
      <c r="B118" s="48"/>
    </row>
    <row r="119" spans="1:2">
      <c r="A119" s="48"/>
      <c r="B119" s="48"/>
    </row>
    <row r="120" spans="1:2">
      <c r="A120" s="48"/>
      <c r="B120" s="48"/>
    </row>
    <row r="121" spans="1:2">
      <c r="A121" s="48"/>
      <c r="B121" s="48"/>
    </row>
    <row r="122" spans="1:2">
      <c r="A122" s="48"/>
      <c r="B122" s="48"/>
    </row>
    <row r="123" spans="1:2">
      <c r="A123" s="48"/>
      <c r="B123" s="48"/>
    </row>
    <row r="124" spans="1:2">
      <c r="A124" s="48"/>
      <c r="B124" s="48"/>
    </row>
    <row r="125" spans="1:2">
      <c r="A125" s="48"/>
      <c r="B125" s="48"/>
    </row>
    <row r="126" spans="1:2">
      <c r="A126" s="48"/>
      <c r="B126" s="48"/>
    </row>
    <row r="127" spans="1:2">
      <c r="A127" s="48"/>
      <c r="B127" s="48"/>
    </row>
    <row r="128" spans="1:2">
      <c r="A128" s="48"/>
      <c r="B128" s="48"/>
    </row>
    <row r="129" spans="1:2">
      <c r="A129" s="48"/>
      <c r="B129" s="48"/>
    </row>
    <row r="130" spans="1:2">
      <c r="A130" s="48"/>
      <c r="B130" s="48"/>
    </row>
    <row r="131" spans="1:2">
      <c r="A131" s="48"/>
      <c r="B131" s="48"/>
    </row>
    <row r="132" spans="1:2">
      <c r="A132" s="48"/>
      <c r="B132" s="48"/>
    </row>
    <row r="133" spans="1:2">
      <c r="A133" s="48"/>
      <c r="B133" s="48"/>
    </row>
    <row r="134" spans="1:2">
      <c r="A134" s="48"/>
      <c r="B134" s="48"/>
    </row>
    <row r="135" spans="1:2">
      <c r="A135" s="48"/>
      <c r="B135" s="48"/>
    </row>
    <row r="136" spans="1:2">
      <c r="A136" s="48"/>
      <c r="B136" s="48"/>
    </row>
    <row r="137" spans="1:2">
      <c r="A137" s="48"/>
      <c r="B137" s="48"/>
    </row>
    <row r="138" spans="1:2">
      <c r="A138" s="48"/>
      <c r="B138" s="48"/>
    </row>
    <row r="139" spans="1:2">
      <c r="A139" s="48"/>
      <c r="B139" s="48"/>
    </row>
    <row r="140" spans="1:2">
      <c r="A140" s="48"/>
      <c r="B140" s="48"/>
    </row>
    <row r="141" spans="1:2">
      <c r="A141" s="48"/>
      <c r="B141" s="48"/>
    </row>
    <row r="142" spans="1:2">
      <c r="A142" s="48"/>
      <c r="B142" s="48"/>
    </row>
    <row r="143" spans="1:2">
      <c r="A143" s="48"/>
      <c r="B143" s="48"/>
    </row>
    <row r="144" spans="1:2">
      <c r="A144" s="48"/>
      <c r="B144" s="48"/>
    </row>
    <row r="145" spans="1:2">
      <c r="A145" s="48"/>
      <c r="B145" s="48"/>
    </row>
    <row r="146" spans="1:2">
      <c r="A146" s="48"/>
      <c r="B146" s="48"/>
    </row>
    <row r="147" spans="1:2">
      <c r="A147" s="48"/>
      <c r="B147" s="48"/>
    </row>
    <row r="148" spans="1:2">
      <c r="A148" s="48"/>
      <c r="B148" s="48"/>
    </row>
    <row r="149" spans="1:2">
      <c r="A149" s="48"/>
      <c r="B149" s="48"/>
    </row>
    <row r="150" spans="1:2">
      <c r="A150" s="48"/>
      <c r="B150" s="48"/>
    </row>
    <row r="151" spans="1:2">
      <c r="A151" s="48"/>
      <c r="B151" s="48"/>
    </row>
    <row r="152" spans="1:2">
      <c r="A152" s="48"/>
      <c r="B152" s="48"/>
    </row>
    <row r="153" spans="1:2">
      <c r="A153" s="48"/>
      <c r="B153" s="48"/>
    </row>
    <row r="154" spans="1:2">
      <c r="A154" s="48"/>
      <c r="B154" s="48"/>
    </row>
    <row r="155" spans="1:2">
      <c r="A155" s="48"/>
      <c r="B155" s="48"/>
    </row>
    <row r="156" spans="1:2">
      <c r="A156" s="48"/>
      <c r="B156" s="48"/>
    </row>
    <row r="157" spans="1:2">
      <c r="A157" s="48"/>
      <c r="B157" s="48"/>
    </row>
    <row r="158" spans="1:2">
      <c r="A158" s="48"/>
      <c r="B158" s="48"/>
    </row>
    <row r="159" spans="1:2">
      <c r="A159" s="48"/>
      <c r="B159" s="48"/>
    </row>
    <row r="160" spans="1:2">
      <c r="A160" s="48"/>
      <c r="B160" s="48"/>
    </row>
    <row r="161" spans="1:2">
      <c r="A161" s="48"/>
      <c r="B161" s="48"/>
    </row>
    <row r="162" spans="1:2">
      <c r="A162" s="48"/>
      <c r="B162" s="48"/>
    </row>
    <row r="163" spans="1:2">
      <c r="A163" s="48"/>
      <c r="B163" s="48"/>
    </row>
    <row r="164" spans="1:2">
      <c r="A164" s="48"/>
      <c r="B164" s="48"/>
    </row>
    <row r="165" spans="1:2">
      <c r="A165" s="48"/>
      <c r="B165" s="48"/>
    </row>
    <row r="166" spans="1:2">
      <c r="A166" s="48"/>
      <c r="B166" s="48"/>
    </row>
    <row r="167" spans="1:2">
      <c r="A167" s="48"/>
      <c r="B167" s="48"/>
    </row>
    <row r="168" spans="1:2">
      <c r="A168" s="48"/>
      <c r="B168" s="48"/>
    </row>
    <row r="169" spans="1:2">
      <c r="A169" s="48"/>
      <c r="B169" s="48"/>
    </row>
    <row r="170" spans="1:2">
      <c r="A170" s="48"/>
      <c r="B170" s="48"/>
    </row>
    <row r="171" spans="1:2">
      <c r="A171" s="48"/>
      <c r="B171" s="48"/>
    </row>
    <row r="172" spans="1:2">
      <c r="A172" s="48"/>
      <c r="B172" s="48"/>
    </row>
    <row r="173" spans="1:2">
      <c r="A173" s="48"/>
      <c r="B173" s="48"/>
    </row>
    <row r="174" spans="1:2">
      <c r="A174" s="48"/>
      <c r="B174" s="48"/>
    </row>
    <row r="175" spans="1:2">
      <c r="A175" s="48"/>
      <c r="B175" s="48"/>
    </row>
    <row r="176" spans="1:2">
      <c r="A176" s="48"/>
      <c r="B176" s="48"/>
    </row>
    <row r="177" spans="1:2">
      <c r="A177" s="48"/>
      <c r="B177" s="48"/>
    </row>
    <row r="178" spans="1:2">
      <c r="A178" s="48"/>
      <c r="B178" s="48"/>
    </row>
    <row r="179" spans="1:2">
      <c r="A179" s="48"/>
      <c r="B179" s="48"/>
    </row>
    <row r="180" spans="1:2">
      <c r="A180" s="48"/>
      <c r="B180" s="48"/>
    </row>
    <row r="181" spans="1:2">
      <c r="A181" s="48"/>
      <c r="B181" s="48"/>
    </row>
    <row r="182" spans="1:2">
      <c r="A182" s="48"/>
      <c r="B182" s="48"/>
    </row>
    <row r="183" spans="1:2">
      <c r="A183" s="48"/>
      <c r="B183" s="48"/>
    </row>
    <row r="184" spans="1:2">
      <c r="A184" s="48"/>
      <c r="B184" s="48"/>
    </row>
    <row r="185" spans="1:2">
      <c r="A185" s="48"/>
      <c r="B185" s="48"/>
    </row>
    <row r="186" spans="1:2">
      <c r="A186" s="48"/>
      <c r="B186" s="48"/>
    </row>
    <row r="187" spans="1:2">
      <c r="A187" s="48"/>
      <c r="B187" s="48"/>
    </row>
    <row r="188" spans="1:2">
      <c r="A188" s="48"/>
      <c r="B188" s="48"/>
    </row>
    <row r="189" spans="1:2">
      <c r="A189" s="48"/>
      <c r="B189" s="48"/>
    </row>
    <row r="190" spans="1:2">
      <c r="A190" s="48"/>
      <c r="B190" s="48"/>
    </row>
    <row r="191" spans="1:2">
      <c r="A191" s="48"/>
      <c r="B191" s="48"/>
    </row>
    <row r="192" spans="1:2">
      <c r="A192" s="48"/>
      <c r="B192" s="48"/>
    </row>
    <row r="193" spans="1:2">
      <c r="A193" s="48"/>
      <c r="B193" s="48"/>
    </row>
    <row r="194" spans="1:2">
      <c r="A194" s="48"/>
      <c r="B194" s="48"/>
    </row>
    <row r="195" spans="1:2">
      <c r="A195" s="48"/>
      <c r="B195" s="48"/>
    </row>
    <row r="196" spans="1:2">
      <c r="A196" s="48"/>
      <c r="B196" s="48"/>
    </row>
    <row r="197" spans="1:2">
      <c r="A197" s="48"/>
      <c r="B197" s="48"/>
    </row>
    <row r="198" spans="1:2">
      <c r="A198" s="48"/>
      <c r="B198" s="48"/>
    </row>
    <row r="199" spans="1:2">
      <c r="A199" s="48"/>
      <c r="B199" s="48"/>
    </row>
    <row r="200" spans="1:2">
      <c r="A200" s="48"/>
      <c r="B200" s="48"/>
    </row>
    <row r="201" spans="1:2">
      <c r="A201" s="48"/>
      <c r="B201" s="48"/>
    </row>
    <row r="202" spans="1:2">
      <c r="A202" s="48"/>
      <c r="B202" s="48"/>
    </row>
    <row r="203" spans="1:2">
      <c r="A203" s="48"/>
      <c r="B203" s="48"/>
    </row>
    <row r="204" spans="1:2">
      <c r="A204" s="48"/>
      <c r="B204" s="48"/>
    </row>
    <row r="205" spans="1:2">
      <c r="A205" s="48"/>
      <c r="B205" s="48"/>
    </row>
    <row r="206" spans="1:2">
      <c r="A206" s="48"/>
      <c r="B206" s="48"/>
    </row>
    <row r="207" spans="1:2">
      <c r="A207" s="48"/>
      <c r="B207" s="48"/>
    </row>
    <row r="208" spans="1:2">
      <c r="A208" s="48"/>
      <c r="B208" s="48"/>
    </row>
    <row r="209" spans="1:2">
      <c r="A209" s="48"/>
      <c r="B209" s="48"/>
    </row>
    <row r="210" spans="1:2">
      <c r="A210" s="48"/>
      <c r="B210" s="48"/>
    </row>
    <row r="211" spans="1:2">
      <c r="A211" s="48"/>
      <c r="B211" s="48"/>
    </row>
    <row r="212" spans="1:2">
      <c r="A212" s="48"/>
      <c r="B212" s="48"/>
    </row>
    <row r="213" spans="1:2">
      <c r="A213" s="48"/>
      <c r="B213" s="48"/>
    </row>
    <row r="214" spans="1:2">
      <c r="A214" s="48"/>
      <c r="B214" s="48"/>
    </row>
    <row r="215" spans="1:2">
      <c r="A215" s="48"/>
      <c r="B215" s="48"/>
    </row>
    <row r="216" spans="1:2">
      <c r="A216" s="48"/>
      <c r="B216" s="48"/>
    </row>
    <row r="217" spans="1:2">
      <c r="A217" s="48"/>
      <c r="B217" s="48"/>
    </row>
    <row r="218" spans="1:2">
      <c r="A218" s="48"/>
      <c r="B218" s="48"/>
    </row>
    <row r="219" spans="1:2">
      <c r="A219" s="48"/>
      <c r="B219" s="48"/>
    </row>
    <row r="220" spans="1:2">
      <c r="A220" s="48"/>
      <c r="B220" s="48"/>
    </row>
    <row r="221" spans="1:2">
      <c r="A221" s="48"/>
      <c r="B221" s="48"/>
    </row>
    <row r="222" spans="1:2">
      <c r="A222" s="48"/>
      <c r="B222" s="48"/>
    </row>
    <row r="223" spans="1:2">
      <c r="A223" s="48"/>
      <c r="B223" s="48"/>
    </row>
    <row r="224" spans="1:2">
      <c r="A224" s="48"/>
      <c r="B224" s="48"/>
    </row>
    <row r="225" spans="1:2">
      <c r="A225" s="48"/>
      <c r="B225" s="48"/>
    </row>
    <row r="226" spans="1:2">
      <c r="A226" s="48"/>
      <c r="B226" s="48"/>
    </row>
    <row r="227" spans="1:2">
      <c r="A227" s="48"/>
      <c r="B227" s="48"/>
    </row>
    <row r="228" spans="1:2">
      <c r="A228" s="48"/>
      <c r="B228" s="48"/>
    </row>
    <row r="229" spans="1:2">
      <c r="A229" s="48"/>
      <c r="B229" s="48"/>
    </row>
    <row r="230" spans="1:2">
      <c r="A230" s="48"/>
      <c r="B230" s="48"/>
    </row>
    <row r="231" spans="1:2">
      <c r="A231" s="48"/>
      <c r="B231" s="48"/>
    </row>
    <row r="232" spans="1:2">
      <c r="A232" s="48"/>
      <c r="B232" s="48"/>
    </row>
    <row r="233" spans="1:2">
      <c r="A233" s="48"/>
      <c r="B233" s="48"/>
    </row>
    <row r="234" spans="1:2">
      <c r="A234" s="48"/>
      <c r="B234" s="48"/>
    </row>
    <row r="235" spans="1:2">
      <c r="A235" s="48"/>
      <c r="B235" s="48"/>
    </row>
    <row r="236" spans="1:2">
      <c r="A236" s="48"/>
      <c r="B236" s="48"/>
    </row>
    <row r="237" spans="1:2">
      <c r="A237" s="48"/>
      <c r="B237" s="48"/>
    </row>
    <row r="238" spans="1:2">
      <c r="A238" s="48"/>
      <c r="B238" s="48"/>
    </row>
    <row r="239" spans="1:2">
      <c r="A239" s="48"/>
      <c r="B239" s="48"/>
    </row>
    <row r="240" spans="1:2">
      <c r="A240" s="48"/>
      <c r="B240" s="48"/>
    </row>
    <row r="241" spans="1:2">
      <c r="A241" s="48"/>
      <c r="B241" s="48"/>
    </row>
    <row r="242" spans="1:2">
      <c r="A242" s="48"/>
      <c r="B242" s="48"/>
    </row>
    <row r="243" spans="1:2">
      <c r="A243" s="48"/>
      <c r="B243" s="48"/>
    </row>
    <row r="244" spans="1:2">
      <c r="A244" s="48"/>
      <c r="B244" s="48"/>
    </row>
    <row r="245" spans="1:2">
      <c r="A245" s="48"/>
      <c r="B245" s="48"/>
    </row>
    <row r="246" spans="1:2">
      <c r="A246" s="48"/>
      <c r="B246" s="48"/>
    </row>
    <row r="247" spans="1:2">
      <c r="A247" s="48"/>
      <c r="B247" s="48"/>
    </row>
    <row r="248" spans="1:2">
      <c r="A248" s="48"/>
      <c r="B248" s="48"/>
    </row>
    <row r="249" spans="1:2">
      <c r="A249" s="48"/>
      <c r="B249" s="48"/>
    </row>
    <row r="250" spans="1:2">
      <c r="A250" s="48"/>
      <c r="B250" s="48"/>
    </row>
    <row r="251" spans="1:2">
      <c r="A251" s="48"/>
      <c r="B251" s="48"/>
    </row>
    <row r="252" spans="1:2">
      <c r="A252" s="48"/>
      <c r="B252" s="48"/>
    </row>
    <row r="253" spans="1:2">
      <c r="A253" s="48"/>
      <c r="B253" s="48"/>
    </row>
    <row r="254" spans="1:2">
      <c r="A254" s="48"/>
      <c r="B254" s="48"/>
    </row>
    <row r="255" spans="1:2">
      <c r="A255" s="48"/>
      <c r="B255" s="48"/>
    </row>
    <row r="256" spans="1:2">
      <c r="A256" s="48"/>
      <c r="B256" s="48"/>
    </row>
    <row r="257" spans="1:2">
      <c r="A257" s="48"/>
      <c r="B257" s="48"/>
    </row>
    <row r="258" spans="1:2">
      <c r="A258" s="48"/>
      <c r="B258" s="48"/>
    </row>
    <row r="259" spans="1:2">
      <c r="A259" s="48"/>
      <c r="B259" s="48"/>
    </row>
    <row r="260" spans="1:2">
      <c r="A260" s="48"/>
      <c r="B260" s="48"/>
    </row>
    <row r="261" spans="1:2">
      <c r="A261" s="48"/>
      <c r="B261" s="48"/>
    </row>
    <row r="262" spans="1:2">
      <c r="A262" s="48"/>
      <c r="B262" s="48"/>
    </row>
    <row r="263" spans="1:2">
      <c r="A263" s="48"/>
      <c r="B263" s="48"/>
    </row>
    <row r="264" spans="1:2">
      <c r="A264" s="48"/>
      <c r="B264" s="48"/>
    </row>
    <row r="265" spans="1:2">
      <c r="A265" s="48"/>
      <c r="B265" s="48"/>
    </row>
    <row r="266" spans="1:2">
      <c r="A266" s="48"/>
      <c r="B266" s="48"/>
    </row>
    <row r="267" spans="1:2">
      <c r="A267" s="48"/>
      <c r="B267" s="48"/>
    </row>
    <row r="268" spans="1:2">
      <c r="A268" s="48"/>
      <c r="B268" s="48"/>
    </row>
    <row r="269" spans="1:2">
      <c r="A269" s="48"/>
      <c r="B269" s="48"/>
    </row>
    <row r="270" spans="1:2">
      <c r="A270" s="48"/>
      <c r="B270" s="48"/>
    </row>
    <row r="271" spans="1:2">
      <c r="A271" s="48"/>
      <c r="B271" s="48"/>
    </row>
    <row r="272" spans="1:2">
      <c r="A272" s="48"/>
      <c r="B272" s="48"/>
    </row>
    <row r="273" spans="1:2">
      <c r="A273" s="48"/>
      <c r="B273" s="48"/>
    </row>
    <row r="274" spans="1:2">
      <c r="A274" s="48"/>
      <c r="B274" s="48"/>
    </row>
    <row r="275" spans="1:2">
      <c r="A275" s="48"/>
      <c r="B275" s="48"/>
    </row>
    <row r="276" spans="1:2">
      <c r="A276" s="48"/>
      <c r="B276" s="48"/>
    </row>
    <row r="277" spans="1:2">
      <c r="A277" s="48"/>
      <c r="B277" s="48"/>
    </row>
    <row r="278" spans="1:2">
      <c r="A278" s="48"/>
      <c r="B278" s="48"/>
    </row>
    <row r="279" spans="1:2">
      <c r="A279" s="48"/>
      <c r="B279" s="48"/>
    </row>
    <row r="280" spans="1:2">
      <c r="A280" s="48"/>
      <c r="B280" s="48"/>
    </row>
    <row r="281" spans="1:2">
      <c r="A281" s="48"/>
      <c r="B281" s="48"/>
    </row>
    <row r="282" spans="1:2">
      <c r="A282" s="48"/>
      <c r="B282" s="48"/>
    </row>
    <row r="283" spans="1:2">
      <c r="A283" s="48"/>
      <c r="B283" s="48"/>
    </row>
    <row r="284" spans="1:2">
      <c r="A284" s="48"/>
      <c r="B284" s="48"/>
    </row>
    <row r="285" spans="1:2">
      <c r="A285" s="48"/>
      <c r="B285" s="48"/>
    </row>
    <row r="286" spans="1:2">
      <c r="A286" s="48"/>
      <c r="B286" s="48"/>
    </row>
    <row r="287" spans="1:2">
      <c r="A287" s="48"/>
      <c r="B287" s="48"/>
    </row>
    <row r="288" spans="1:2">
      <c r="A288" s="48"/>
      <c r="B288" s="48"/>
    </row>
    <row r="289" spans="1:2">
      <c r="A289" s="48"/>
      <c r="B289" s="48"/>
    </row>
    <row r="290" spans="1:2">
      <c r="A290" s="48"/>
      <c r="B290" s="48"/>
    </row>
    <row r="291" spans="1:2">
      <c r="A291" s="48"/>
      <c r="B291" s="48"/>
    </row>
    <row r="292" spans="1:2">
      <c r="A292" s="48"/>
      <c r="B292" s="48"/>
    </row>
    <row r="293" spans="1:2">
      <c r="A293" s="48"/>
      <c r="B293" s="48"/>
    </row>
    <row r="294" spans="1:2">
      <c r="A294" s="48"/>
      <c r="B294" s="48"/>
    </row>
    <row r="295" spans="1:2">
      <c r="A295" s="48"/>
      <c r="B295" s="48"/>
    </row>
    <row r="296" spans="1:2">
      <c r="A296" s="48"/>
      <c r="B296" s="48"/>
    </row>
    <row r="297" spans="1:2">
      <c r="A297" s="48"/>
      <c r="B297" s="48"/>
    </row>
    <row r="298" spans="1:2">
      <c r="A298" s="48"/>
      <c r="B298" s="48"/>
    </row>
    <row r="299" spans="1:2">
      <c r="A299" s="48"/>
      <c r="B299" s="48"/>
    </row>
    <row r="300" spans="1:2">
      <c r="A300" s="48"/>
      <c r="B300" s="48"/>
    </row>
    <row r="301" spans="1:2">
      <c r="A301" s="48"/>
      <c r="B301" s="48"/>
    </row>
    <row r="302" spans="1:2">
      <c r="A302" s="48"/>
      <c r="B302" s="48"/>
    </row>
    <row r="303" spans="1:2">
      <c r="A303" s="48"/>
      <c r="B303" s="48"/>
    </row>
    <row r="304" spans="1:2">
      <c r="A304" s="48"/>
      <c r="B304" s="48"/>
    </row>
    <row r="305" spans="1:2">
      <c r="A305" s="48"/>
      <c r="B305" s="48"/>
    </row>
    <row r="306" spans="1:2">
      <c r="A306" s="48"/>
      <c r="B306" s="48"/>
    </row>
    <row r="307" spans="1:2">
      <c r="A307" s="48"/>
      <c r="B307" s="48"/>
    </row>
    <row r="308" spans="1:2">
      <c r="A308" s="48"/>
      <c r="B308" s="48"/>
    </row>
    <row r="309" spans="1:2">
      <c r="A309" s="48"/>
      <c r="B309" s="48"/>
    </row>
    <row r="310" spans="1:2">
      <c r="A310" s="48"/>
      <c r="B310" s="48"/>
    </row>
    <row r="311" spans="1:2">
      <c r="A311" s="48"/>
      <c r="B311" s="48"/>
    </row>
    <row r="312" spans="1:2">
      <c r="A312" s="48"/>
      <c r="B312" s="48"/>
    </row>
    <row r="313" spans="1:2">
      <c r="A313" s="48"/>
      <c r="B313" s="48"/>
    </row>
    <row r="314" spans="1:2">
      <c r="A314" s="48"/>
      <c r="B314" s="48"/>
    </row>
    <row r="315" spans="1:2">
      <c r="A315" s="48"/>
      <c r="B315" s="48"/>
    </row>
    <row r="316" spans="1:2">
      <c r="A316" s="48"/>
      <c r="B316" s="48"/>
    </row>
    <row r="317" spans="1:2">
      <c r="A317" s="48"/>
      <c r="B317" s="48"/>
    </row>
    <row r="318" spans="1:2">
      <c r="A318" s="48"/>
      <c r="B318" s="48"/>
    </row>
    <row r="319" spans="1:2">
      <c r="A319" s="48"/>
      <c r="B319" s="48"/>
    </row>
    <row r="320" spans="1:2">
      <c r="A320" s="48"/>
      <c r="B320" s="48"/>
    </row>
    <row r="321" spans="1:2">
      <c r="A321" s="48"/>
      <c r="B321" s="48"/>
    </row>
    <row r="322" spans="1:2">
      <c r="A322" s="48"/>
      <c r="B322" s="48"/>
    </row>
    <row r="323" spans="1:2">
      <c r="A323" s="48"/>
      <c r="B323" s="48"/>
    </row>
    <row r="324" spans="1:2">
      <c r="A324" s="48"/>
      <c r="B324" s="48"/>
    </row>
    <row r="325" spans="1:2">
      <c r="A325" s="48"/>
      <c r="B325" s="48"/>
    </row>
    <row r="326" spans="1:2">
      <c r="A326" s="48"/>
      <c r="B326" s="48"/>
    </row>
    <row r="327" spans="1:2">
      <c r="A327" s="48"/>
      <c r="B327" s="48"/>
    </row>
    <row r="328" spans="1:2">
      <c r="A328" s="48"/>
      <c r="B328" s="48"/>
    </row>
    <row r="329" spans="1:2">
      <c r="A329" s="48"/>
      <c r="B329" s="48"/>
    </row>
    <row r="330" spans="1:2">
      <c r="A330" s="48"/>
      <c r="B330" s="48"/>
    </row>
    <row r="331" spans="1:2">
      <c r="A331" s="48"/>
      <c r="B331" s="48"/>
    </row>
    <row r="332" spans="1:2">
      <c r="A332" s="48"/>
      <c r="B332" s="48"/>
    </row>
    <row r="333" spans="1:2">
      <c r="A333" s="48"/>
      <c r="B333" s="48"/>
    </row>
    <row r="334" spans="1:2">
      <c r="A334" s="48"/>
      <c r="B334" s="48"/>
    </row>
    <row r="335" spans="1:2">
      <c r="A335" s="48"/>
      <c r="B335" s="48"/>
    </row>
    <row r="336" spans="1:2">
      <c r="A336" s="48"/>
      <c r="B336" s="48"/>
    </row>
    <row r="337" spans="1:2">
      <c r="A337" s="48"/>
      <c r="B337" s="48"/>
    </row>
    <row r="338" spans="1:2">
      <c r="A338" s="48"/>
      <c r="B338" s="48"/>
    </row>
    <row r="339" spans="1:2">
      <c r="A339" s="48"/>
      <c r="B339" s="48"/>
    </row>
    <row r="340" spans="1:2">
      <c r="A340" s="48"/>
      <c r="B340" s="48"/>
    </row>
    <row r="341" spans="1:2">
      <c r="A341" s="48"/>
      <c r="B341" s="48"/>
    </row>
    <row r="342" spans="1:2">
      <c r="A342" s="48"/>
      <c r="B342" s="48"/>
    </row>
    <row r="343" spans="1:2">
      <c r="A343" s="48"/>
      <c r="B343" s="48"/>
    </row>
    <row r="344" spans="1:2">
      <c r="A344" s="48"/>
      <c r="B344" s="48"/>
    </row>
    <row r="345" spans="1:2">
      <c r="A345" s="48"/>
      <c r="B345" s="48"/>
    </row>
    <row r="346" spans="1:2">
      <c r="A346" s="48"/>
      <c r="B346" s="48"/>
    </row>
    <row r="347" spans="1:2">
      <c r="A347" s="48"/>
      <c r="B347" s="48"/>
    </row>
    <row r="348" spans="1:2">
      <c r="A348" s="48"/>
      <c r="B348" s="48"/>
    </row>
    <row r="349" spans="1:2">
      <c r="A349" s="48"/>
      <c r="B349" s="48"/>
    </row>
    <row r="350" spans="1:2">
      <c r="A350" s="48"/>
      <c r="B350" s="48"/>
    </row>
    <row r="351" spans="1:2">
      <c r="A351" s="48"/>
      <c r="B351" s="48"/>
    </row>
    <row r="352" spans="1:2">
      <c r="A352" s="48"/>
      <c r="B352" s="48"/>
    </row>
    <row r="353" spans="1:2">
      <c r="A353" s="48"/>
      <c r="B353" s="48"/>
    </row>
    <row r="354" spans="1:2">
      <c r="A354" s="48"/>
      <c r="B354" s="48"/>
    </row>
    <row r="355" spans="1:2">
      <c r="A355" s="48"/>
      <c r="B355" s="48"/>
    </row>
    <row r="356" spans="1:2">
      <c r="A356" s="48"/>
      <c r="B356" s="48"/>
    </row>
    <row r="357" spans="1:2">
      <c r="A357" s="48"/>
      <c r="B357" s="48"/>
    </row>
    <row r="358" spans="1:2">
      <c r="A358" s="48"/>
      <c r="B358" s="48"/>
    </row>
    <row r="359" spans="1:2">
      <c r="A359" s="48"/>
      <c r="B359" s="48"/>
    </row>
    <row r="360" spans="1:2">
      <c r="A360" s="48"/>
      <c r="B360" s="48"/>
    </row>
    <row r="361" spans="1:2">
      <c r="A361" s="48"/>
      <c r="B361" s="48"/>
    </row>
    <row r="362" spans="1:2">
      <c r="A362" s="48"/>
      <c r="B362" s="48"/>
    </row>
    <row r="363" spans="1:2">
      <c r="A363" s="48"/>
      <c r="B363" s="48"/>
    </row>
    <row r="364" spans="1:2">
      <c r="A364" s="48"/>
      <c r="B364" s="48"/>
    </row>
    <row r="365" spans="1:2">
      <c r="A365" s="48"/>
      <c r="B365" s="48"/>
    </row>
    <row r="366" spans="1:2">
      <c r="A366" s="48"/>
      <c r="B366" s="48"/>
    </row>
    <row r="367" spans="1:2">
      <c r="A367" s="48"/>
      <c r="B367" s="48"/>
    </row>
    <row r="368" spans="1:2">
      <c r="A368" s="48"/>
      <c r="B368" s="48"/>
    </row>
    <row r="369" spans="1:2">
      <c r="A369" s="48"/>
      <c r="B369" s="48"/>
    </row>
    <row r="370" spans="1:2">
      <c r="A370" s="48"/>
      <c r="B370" s="48"/>
    </row>
    <row r="371" spans="1:2">
      <c r="A371" s="48"/>
      <c r="B371" s="48"/>
    </row>
    <row r="372" spans="1:2">
      <c r="A372" s="48"/>
      <c r="B372" s="48"/>
    </row>
    <row r="373" spans="1:2">
      <c r="A373" s="48"/>
      <c r="B373" s="48"/>
    </row>
    <row r="374" spans="1:2">
      <c r="A374" s="48"/>
      <c r="B374" s="48"/>
    </row>
    <row r="375" spans="1:2">
      <c r="A375" s="48"/>
      <c r="B375" s="48"/>
    </row>
    <row r="376" spans="1:2">
      <c r="A376" s="48"/>
      <c r="B376" s="48"/>
    </row>
    <row r="377" spans="1:2">
      <c r="A377" s="48"/>
      <c r="B377" s="48"/>
    </row>
    <row r="378" spans="1:2">
      <c r="A378" s="48"/>
      <c r="B378" s="48"/>
    </row>
    <row r="379" spans="1:2">
      <c r="A379" s="48"/>
      <c r="B379" s="48"/>
    </row>
    <row r="380" spans="1:2">
      <c r="A380" s="48"/>
      <c r="B380" s="48"/>
    </row>
    <row r="381" spans="1:2">
      <c r="A381" s="48"/>
      <c r="B381" s="48"/>
    </row>
    <row r="382" spans="1:2">
      <c r="A382" s="48"/>
      <c r="B382" s="48"/>
    </row>
    <row r="383" spans="1:2">
      <c r="A383" s="48"/>
      <c r="B383" s="48"/>
    </row>
    <row r="384" spans="1:2">
      <c r="A384" s="48"/>
      <c r="B384" s="48"/>
    </row>
    <row r="385" spans="1:2">
      <c r="A385" s="48"/>
      <c r="B385" s="48"/>
    </row>
    <row r="386" spans="1:2">
      <c r="A386" s="48"/>
      <c r="B386" s="48"/>
    </row>
    <row r="387" spans="1:2">
      <c r="A387" s="48"/>
      <c r="B387" s="48"/>
    </row>
    <row r="388" spans="1:2">
      <c r="A388" s="48"/>
      <c r="B388" s="48"/>
    </row>
    <row r="389" spans="1:2">
      <c r="A389" s="48"/>
      <c r="B389" s="48"/>
    </row>
    <row r="390" spans="1:2">
      <c r="A390" s="48"/>
      <c r="B390" s="48"/>
    </row>
    <row r="391" spans="1:2">
      <c r="A391" s="48"/>
      <c r="B391" s="48"/>
    </row>
    <row r="392" spans="1:2">
      <c r="A392" s="48"/>
      <c r="B392" s="48"/>
    </row>
    <row r="393" spans="1:2">
      <c r="A393" s="48"/>
      <c r="B393" s="48"/>
    </row>
    <row r="394" spans="1:2">
      <c r="A394" s="48"/>
      <c r="B394" s="48"/>
    </row>
    <row r="395" spans="1:2">
      <c r="A395" s="48"/>
      <c r="B395" s="48"/>
    </row>
    <row r="396" spans="1:2">
      <c r="A396" s="48"/>
      <c r="B396" s="48"/>
    </row>
    <row r="397" spans="1:2">
      <c r="A397" s="48"/>
      <c r="B397" s="48"/>
    </row>
    <row r="398" spans="1:2">
      <c r="A398" s="48"/>
      <c r="B398" s="48"/>
    </row>
    <row r="399" spans="1:2">
      <c r="A399" s="48"/>
      <c r="B399" s="48"/>
    </row>
    <row r="400" spans="1:2">
      <c r="A400" s="48"/>
      <c r="B400" s="48"/>
    </row>
    <row r="401" spans="1:2">
      <c r="A401" s="48"/>
      <c r="B401" s="48"/>
    </row>
    <row r="402" spans="1:2">
      <c r="A402" s="48"/>
      <c r="B402" s="48"/>
    </row>
  </sheetData>
  <mergeCells count="23">
    <mergeCell ref="A75:A87"/>
    <mergeCell ref="H75:H87"/>
    <mergeCell ref="A88:B88"/>
    <mergeCell ref="G88:H88"/>
    <mergeCell ref="A48:H48"/>
    <mergeCell ref="B49:B50"/>
    <mergeCell ref="A51:A55"/>
    <mergeCell ref="H51:H55"/>
    <mergeCell ref="A56:A74"/>
    <mergeCell ref="H56:H74"/>
    <mergeCell ref="C62:F62"/>
    <mergeCell ref="A47:H47"/>
    <mergeCell ref="A2:H2"/>
    <mergeCell ref="A3:H3"/>
    <mergeCell ref="A4:H4"/>
    <mergeCell ref="B5:B6"/>
    <mergeCell ref="A7:A15"/>
    <mergeCell ref="H7:H15"/>
    <mergeCell ref="A16:A38"/>
    <mergeCell ref="H16:H38"/>
    <mergeCell ref="A39:A44"/>
    <mergeCell ref="H39:H44"/>
    <mergeCell ref="A46:H46"/>
  </mergeCells>
  <printOptions horizontalCentered="1"/>
  <pageMargins left="0" right="0" top="0" bottom="0" header="0.511811023622047" footer="0.511811023622047"/>
  <pageSetup paperSize="9" scale="92" orientation="portrait" r:id="rId1"/>
  <headerFooter alignWithMargins="0"/>
  <rowBreaks count="2" manualBreakCount="2">
    <brk id="44" max="7" man="1"/>
    <brk id="88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TWUZXU4UYYY7-944396957-16779</_dlc_DocId>
    <_dlc_DocIdUrl xmlns="a5cd8edf-193d-454e-be79-0a753d5be6e1">
      <Url>http://localhost/_layouts/15/DocIdRedir.aspx?ID=TWUZXU4UYYY7-944396957-16779</Url>
      <Description>TWUZXU4UYYY7-944396957-16779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E4DFC74D-92EF-4FD8-8F81-A48673104A05}"/>
</file>

<file path=customXml/itemProps2.xml><?xml version="1.0" encoding="utf-8"?>
<ds:datastoreItem xmlns:ds="http://schemas.openxmlformats.org/officeDocument/2006/customXml" ds:itemID="{449FAA98-9B71-4E5E-AA38-E634CA4C83CC}"/>
</file>

<file path=customXml/itemProps3.xml><?xml version="1.0" encoding="utf-8"?>
<ds:datastoreItem xmlns:ds="http://schemas.openxmlformats.org/officeDocument/2006/customXml" ds:itemID="{078DAC44-01C9-4EA7-83F6-7A2627A780A8}"/>
</file>

<file path=customXml/itemProps4.xml><?xml version="1.0" encoding="utf-8"?>
<ds:datastoreItem xmlns:ds="http://schemas.openxmlformats.org/officeDocument/2006/customXml" ds:itemID="{F9A8D83B-0352-4DBB-BD8A-8937A8D3E1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جدول 44</vt:lpstr>
      <vt:lpstr>'جدول 44'!Print_Area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Ahmed Habib</cp:lastModifiedBy>
  <cp:lastPrinted>2017-04-04T08:40:34Z</cp:lastPrinted>
  <dcterms:created xsi:type="dcterms:W3CDTF">2017-01-12T06:04:30Z</dcterms:created>
  <dcterms:modified xsi:type="dcterms:W3CDTF">2017-10-01T08:35:51Z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da87cccd-060a-4840-bd6b-69a0c5d469da</vt:lpwstr>
  </property>
</Properties>
</file>